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45b7c24fcf843fc" /></Relationships>
</file>

<file path=xl/workbook.xml><?xml version="1.0" encoding="utf-8"?>
<x:workbook xmlns:x="http://schemas.openxmlformats.org/spreadsheetml/2006/main">
  <x:sheets>
    <x:sheet xmlns:r="http://schemas.openxmlformats.org/officeDocument/2006/relationships" name="Overview" sheetId="1" r:id="Rdd2fb0b3360d40b3"/>
    <x:sheet xmlns:r="http://schemas.openxmlformats.org/officeDocument/2006/relationships" name="Risk Register" sheetId="2" r:id="R770c8f1a56204a22"/>
    <x:sheet xmlns:r="http://schemas.openxmlformats.org/officeDocument/2006/relationships" name="Review Log" sheetId="3" r:id="Rece3397ca9e443a6"/>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b/>
      <x:sz val="14"/>
      <x:color rgb="FFFFFFFF"/>
      <x:name val="Carlito"/>
    </x:font>
    <x:font>
      <x:b/>
      <x:sz val="11"/>
      <x:color rgb="FF17365D"/>
      <x:name val="Carlito"/>
    </x:font>
    <x:font>
      <x:b/>
      <x:sz val="11"/>
      <x:name val="Carlito"/>
    </x:font>
    <x:font>
      <x:i/>
      <x:sz val="11"/>
      <x:color rgb="FF404040"/>
      <x:name val="Carlito"/>
    </x:font>
    <x:font>
      <x:b/>
      <x:sz val="11"/>
      <x:color rgb="FFFFFFFF"/>
      <x:name val="Carlito"/>
    </x:font>
  </x:fonts>
  <x:fills count="6">
    <x:fill>
      <x:patternFill patternType="none"/>
    </x:fill>
    <x:fill>
      <x:patternFill patternType="gray125"/>
    </x:fill>
    <x:fill>
      <x:patternFill patternType="solid">
        <x:fgColor rgb="FF1F4E78"/>
      </x:patternFill>
    </x:fill>
    <x:fill>
      <x:patternFill patternType="solid">
        <x:fgColor rgb="FFD9EAF7"/>
      </x:patternFill>
    </x:fill>
    <x:fill>
      <x:patternFill patternType="solid">
        <x:fgColor rgb="FFEAF2F8"/>
      </x:patternFill>
    </x:fill>
    <x:fill>
      <x:patternFill patternType="solid">
        <x:fgColor rgb="FF5B9BD5"/>
      </x:patternFill>
    </x:fill>
  </x:fills>
  <x:borders count="2">
    <x:border/>
    <x:border/>
  </x:borders>
  <x:cellStyleXfs count="1">
    <x:xf numFmtId="0" fontId="0" fillId="0" borderId="0"/>
  </x:cellStyleXfs>
  <x:cellXfs count="5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3" fillId="0" borderId="0" xfId="0" applyNumberFormat="1" applyFont="1" applyFill="1" applyBorder="1"/>
    <x:xf numFmtId="0" fontId="3" fillId="0" borderId="1" xfId="0" applyNumberFormat="1" applyFont="1" applyFill="1" applyBorder="1"/>
    <x:xf numFmtId="0" fontId="3" fillId="0"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3" fillId="0" borderId="1" xfId="0" applyNumberFormat="1" applyFont="1" applyFill="1" applyBorder="1" applyAlignment="1">
      <x:alignment wrapText="1"/>
    </x:xf>
    <x:xf numFmtId="0" fontId="0" fillId="0"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3" fillId="0" borderId="0" xfId="0" applyNumberFormat="1" applyFont="1" applyFill="1" applyBorder="1" applyAlignment="1">
      <x:alignment vertical="top" wrapText="1"/>
    </x:xf>
    <x:xf numFmtId="0" fontId="0" fillId="0" borderId="0" xfId="0" applyNumberFormat="1" applyFont="1" applyFill="1" applyBorder="1" applyAlignment="1">
      <x:alignment vertical="top" wrapText="1"/>
    </x:xf>
    <x:xf numFmtId="0" fontId="2" fillId="3" borderId="0" xfId="0" applyNumberFormat="1" applyFont="1" applyFill="1" applyBorder="1" applyAlignment="1">
      <x:alignment vertical="top" wrapText="1"/>
    </x:xf>
    <x:xf numFmtId="0" fontId="3" fillId="0" borderId="1"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200" fontId="0" fillId="0" borderId="0" xfId="0" applyNumberFormat="1" applyFont="1" applyFill="1" applyBorder="1" applyAlignment="1">
      <x:alignment vertical="top" wrapText="1"/>
    </x:xf>
    <x:xf numFmtId="200" fontId="0" fillId="0" borderId="1" xfId="0" applyNumberFormat="1" applyFont="1" applyFill="1" applyBorder="1" applyAlignment="1">
      <x:alignment vertical="top"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horizontal="center" wrapText="1"/>
    </x:xf>
    <x:xf numFmtId="0" fontId="5" fillId="5" borderId="0" xfId="0" applyNumberFormat="1" applyFont="1" applyFill="1" applyBorder="1" applyAlignment="1">
      <x:alignment horizontal="center" vertical="center"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horizontal="center" wrapText="1"/>
    </x:xf>
    <x:xf numFmtId="0" fontId="5" fillId="5" borderId="1" xfId="0" applyNumberFormat="1" applyFont="1" applyFill="1" applyBorder="1" applyAlignment="1">
      <x:alignment horizontal="center" vertical="center" wrapText="1"/>
    </x:xf>
    <x:xf numFmtId="0" fontId="0" fillId="0" borderId="0" xfId="0" applyNumberFormat="1" applyFont="1" applyFill="1" applyBorder="1"/>
    <x:xf numFmtId="0" fontId="5" fillId="5" borderId="0" xfId="0" applyNumberFormat="1" applyFont="1" applyFill="1" applyBorder="1" applyAlignment="1">
      <x:alignment horizontal="center"/>
    </x:xf>
    <x:xf numFmtId="0" fontId="5" fillId="5" borderId="1" xfId="0" applyNumberFormat="1" applyFont="1" applyFill="1" applyBorder="1" applyAlignment="1">
      <x:alignment horizontal="center"/>
    </x:xf>
    <x:xf numFmtId="0" fontId="1" fillId="2" borderId="0" xfId="0" applyNumberFormat="1" applyFont="1" applyFill="1" applyBorder="1" applyAlignment="1">
      <x:alignment horizontal="center" vertical="center" wrapText="1"/>
    </x:xf>
    <x:xf numFmtId="0" fontId="1" fillId="2" borderId="1" xfId="0" applyNumberFormat="1" applyFont="1" applyFill="1" applyBorder="1" applyAlignment="1">
      <x:alignment horizontal="center" vertical="center" wrapText="1"/>
    </x:xf>
    <x:xf numFmtId="200" fontId="0" fillId="0" borderId="0" xfId="0" applyNumberFormat="1" applyFont="1" applyFill="1" applyBorder="1" applyAlignment="1">
      <x:alignment wrapText="1"/>
    </x:xf>
  </x:cellXfs>
  <x:cellStyles count="1">
    <x:cellStyle name="Normal" xfId="0"/>
  </x:cellStyles>
  <x:dxfs count="8">
    <x:dxf>
      <x:fill>
        <x:patternFill patternType="solid">
          <x:bgColor rgb="FFE2F0D9"/>
        </x:patternFill>
      </x:fill>
    </x:dxf>
    <x:dxf>
      <x:fill>
        <x:patternFill patternType="solid">
          <x:bgColor rgb="FFFFF2CC"/>
        </x:patternFill>
      </x:fill>
    </x:dxf>
    <x:dxf>
      <x:fill>
        <x:patternFill patternType="solid">
          <x:bgColor rgb="FFFCE4D6"/>
        </x:patternFill>
      </x:fill>
    </x:dxf>
    <x:dxf>
      <x:fill>
        <x:patternFill patternType="solid">
          <x:bgColor rgb="FFF4CCCC"/>
        </x:patternFill>
      </x:fill>
    </x:dxf>
    <x:dxf>
      <x:fill>
        <x:patternFill patternType="solid">
          <x:bgColor rgb="FFE2F0D9"/>
        </x:patternFill>
      </x:fill>
    </x:dxf>
    <x:dxf>
      <x:fill>
        <x:patternFill patternType="solid">
          <x:bgColor rgb="FFFFF2CC"/>
        </x:patternFill>
      </x:fill>
    </x:dxf>
    <x:dxf>
      <x:fill>
        <x:patternFill patternType="solid">
          <x:bgColor rgb="FFFCE4D6"/>
        </x:patternFill>
      </x:fill>
    </x:dxf>
    <x:dxf>
      <x:fill>
        <x:patternFill patternType="solid">
          <x:bgColor rgb="FFF4CC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2692ca8d7064335" /><Relationship Type="http://schemas.openxmlformats.org/officeDocument/2006/relationships/theme" Target="/xl/theme/theme1.xml" Id="R9663cd38700c4d91" /><Relationship Type="http://schemas.openxmlformats.org/officeDocument/2006/relationships/sharedStrings" Target="/xl/sharedStrings.xml" Id="R436fd49ab8ce4e74" /><Relationship Type="http://schemas.openxmlformats.org/officeDocument/2006/relationships/worksheet" Target="/xl/worksheets/sheet1.xml" Id="Rdd2fb0b3360d40b3" /><Relationship Type="http://schemas.openxmlformats.org/officeDocument/2006/relationships/worksheet" Target="/xl/worksheets/sheet2.xml" Id="R770c8f1a56204a22" /><Relationship Type="http://schemas.openxmlformats.org/officeDocument/2006/relationships/worksheet" Target="/xl/worksheets/sheet3.xml" Id="Rece3397ca9e443a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9" hidden="0" customWidth="1"/>
    <x:col min="2" max="2" width="60" hidden="0" customWidth="1"/>
    <x:col min="3" max="3" width="4" hidden="0" customWidth="1"/>
    <x:col min="4" max="4" width="19" hidden="0" customWidth="1"/>
    <x:col min="5" max="5" width="19" hidden="0" customWidth="1"/>
  </x:cols>
  <x:sheetData>
    <x:row r="1">
      <x:c r="A1" s="5" t="str">
        <x:v>ST PETER'S CHURCH, COLCHESTER</x:v>
      </x:c>
      <x:c r="B1" s="5"/>
      <x:c r="C1" s="5"/>
      <x:c r="D1" s="5"/>
      <x:c r="E1" s="5"/>
    </x:row>
    <x:row r="2">
      <x:c r="A2" s="5" t="str">
        <x:v>OPERATIONAL RISK ASSESSMENT</x:v>
      </x:c>
      <x:c r="B2" s="5"/>
      <x:c r="C2" s="5"/>
      <x:c r="D2" s="5"/>
      <x:c r="E2" s="5"/>
    </x:row>
    <x:row r="3">
      <x:c r="A3" s="5" t="str">
        <x:v>RA-13 — Sunday Services and Stewarding</x:v>
      </x:c>
      <x:c r="B3" s="5"/>
      <x:c r="C3" s="5"/>
      <x:c r="D3" s="5"/>
      <x:c r="E3" s="5"/>
    </x:row>
    <x:row r="5">
      <x:c r="A5" s="24" t="str">
        <x:v>Document reference</x:v>
      </x:c>
      <x:c r="B5" s="25" t="str">
        <x:v>RA-13</x:v>
      </x:c>
      <x:c r="C5" s="25"/>
      <x:c r="D5" s="25"/>
      <x:c r="E5" s="25"/>
    </x:row>
    <x:row r="6">
      <x:c r="A6" s="24" t="str">
        <x:v>Operational area</x:v>
      </x:c>
      <x:c r="B6" s="25" t="str">
        <x:v>Sunday Services and Stewarding</x:v>
      </x:c>
      <x:c r="C6" s="25"/>
      <x:c r="D6" s="25"/>
      <x:c r="E6" s="25"/>
    </x:row>
    <x:row r="7">
      <x:c r="A7" s="24" t="str">
        <x:v>Version</x:v>
      </x:c>
      <x:c r="B7" s="25" t="str">
        <x:v>1.1 — PCC review draft</x:v>
      </x:c>
      <x:c r="C7" s="25"/>
      <x:c r="D7" s="25"/>
      <x:c r="E7" s="25"/>
    </x:row>
    <x:row r="8">
      <x:c r="A8" s="24" t="str">
        <x:v>Prepared by</x:v>
      </x:c>
      <x:c r="B8" s="25" t="str">
        <x:v>Revd Mark Wallace</x:v>
      </x:c>
      <x:c r="C8" s="25"/>
      <x:c r="D8" s="25"/>
      <x:c r="E8" s="25"/>
    </x:row>
    <x:row r="9">
      <x:c r="A9" s="24" t="str">
        <x:v>Date prepared</x:v>
      </x:c>
      <x:c r="B9" s="30" t="n">
        <x:v>46260</x:v>
      </x:c>
      <x:c r="C9" s="25"/>
      <x:c r="D9" s="25"/>
      <x:c r="E9" s="25"/>
    </x:row>
    <x:row r="10">
      <x:c r="A10" s="24" t="str">
        <x:v>Reviewed by</x:v>
      </x:c>
      <x:c r="B10" s="25" t="str"/>
      <x:c r="C10" s="25"/>
      <x:c r="D10" s="25"/>
      <x:c r="E10" s="25"/>
    </x:row>
    <x:row r="11">
      <x:c r="A11" s="24" t="str">
        <x:v>Approval status</x:v>
      </x:c>
      <x:c r="B11" s="25" t="str">
        <x:v>Awaiting PCC approval — 14 September 2026</x:v>
      </x:c>
      <x:c r="C11" s="25"/>
      <x:c r="D11" s="25"/>
      <x:c r="E11" s="25"/>
    </x:row>
    <x:row r="12">
      <x:c r="A12" s="24" t="str">
        <x:v>Approved by</x:v>
      </x:c>
      <x:c r="B12" s="25" t="str"/>
      <x:c r="C12" s="25"/>
      <x:c r="D12" s="25"/>
      <x:c r="E12" s="25"/>
    </x:row>
    <x:row r="13">
      <x:c r="A13" s="24" t="str">
        <x:v>Date approved</x:v>
      </x:c>
      <x:c r="B13" s="25" t="str"/>
      <x:c r="C13" s="25"/>
      <x:c r="D13" s="25"/>
      <x:c r="E13" s="25"/>
    </x:row>
    <x:row r="14">
      <x:c r="A14" s="24" t="str">
        <x:v>Next review due</x:v>
      </x:c>
      <x:c r="B14" s="30" t="n">
        <x:v>46644</x:v>
      </x:c>
      <x:c r="C14" s="25"/>
      <x:c r="D14" s="25"/>
      <x:c r="E14" s="25"/>
    </x:row>
    <x:row r="15">
      <x:c r="A15" s="24" t="str">
        <x:v>Can the activity proceed?</x:v>
      </x:c>
      <x:c r="B15" s="25" t="str">
        <x:v>Yes, subject to stated controls</x:v>
      </x:c>
      <x:c r="C15" s="25"/>
      <x:c r="D15" s="25"/>
      <x:c r="E15" s="25"/>
    </x:row>
    <x:row r="16">
      <x:c r="A16" s="24" t="str">
        <x:v>Overall residual risk acceptable?</x:v>
      </x:c>
      <x:c r="B16" s="25" t="str">
        <x:v>Yes, subject to actions</x:v>
      </x:c>
      <x:c r="C16" s="25"/>
      <x:c r="D16" s="25"/>
      <x:c r="E16" s="25"/>
    </x:row>
    <x:row r="17">
      <x:c r="A17" s="24" t="str">
        <x:v>Outstanding conditions or restrictions</x:v>
      </x:c>
      <x:c r="B17" s="25" t="str">
        <x:v>Finalise the new two-steward role guidance/checklist; agree incident/escalation arrangements; align with fire, accessibility and opening/closing procedures; ensure Sunday and SPK handover arrangements are consistent.</x:v>
      </x:c>
      <x:c r="C17" s="25"/>
      <x:c r="D17" s="25"/>
      <x:c r="E17" s="25"/>
    </x:row>
    <x:row r="18">
      <x:c r="A18" s="25"/>
      <x:c r="B18" s="25"/>
      <x:c r="C18" s="25"/>
      <x:c r="D18" s="25"/>
      <x:c r="E18" s="25"/>
    </x:row>
    <x:row r="19">
      <x:c r="A19" s="26" t="str">
        <x:v>Purpose</x:v>
      </x:c>
      <x:c r="B19" s="26"/>
      <x:c r="C19" s="26"/>
      <x:c r="D19" s="26"/>
      <x:c r="E19" s="26"/>
    </x:row>
    <x:row r="20">
      <x:c r="A20" s="25" t="str">
        <x:v>To identify the principal operational risks associated with Sunday services and the stewarding function, including access, emergency response, congregation movement and security, and to record proportionate controls.</x:v>
      </x:c>
      <x:c r="B20" s="25"/>
      <x:c r="C20" s="25"/>
      <x:c r="D20" s="25"/>
      <x:c r="E20" s="25"/>
    </x:row>
    <x:row r="21">
      <x:c r="A21" s="25"/>
      <x:c r="B21" s="25"/>
      <x:c r="C21" s="25"/>
      <x:c r="D21" s="25"/>
      <x:c r="E21" s="25"/>
    </x:row>
    <x:row r="22">
      <x:c r="A22" s="25"/>
      <x:c r="B22" s="25"/>
      <x:c r="C22" s="25"/>
      <x:c r="D22" s="25"/>
      <x:c r="E22" s="25"/>
    </x:row>
    <x:row r="23">
      <x:c r="A23" s="25"/>
      <x:c r="B23" s="25"/>
      <x:c r="C23" s="25"/>
      <x:c r="D23" s="25"/>
      <x:c r="E23" s="25"/>
    </x:row>
    <x:row r="24">
      <x:c r="A24" s="26" t="str">
        <x:v>Scope</x:v>
      </x:c>
      <x:c r="B24" s="26"/>
      <x:c r="C24" s="26"/>
      <x:c r="D24" s="26"/>
      <x:c r="E24" s="26"/>
    </x:row>
    <x:row r="25">
      <x:c r="A25" s="25" t="str">
        <x:v>Ordinary Sunday services at St Peter's, including opening/readiness, West and South Door stewarding, fire/evacuation, congregation movement, disruptive/suspicious behaviour, children moving to SPK, first aid, refreshments, accessibility, safeguarding and closing. Unusually large/special services or external events may require supplementary assessment.</x:v>
      </x:c>
      <x:c r="B25" s="25"/>
      <x:c r="C25" s="25"/>
      <x:c r="D25" s="25"/>
      <x:c r="E25" s="25"/>
    </x:row>
    <x:row r="26">
      <x:c r="A26" s="25"/>
      <x:c r="B26" s="25"/>
      <x:c r="C26" s="25"/>
      <x:c r="D26" s="25"/>
      <x:c r="E26" s="25"/>
    </x:row>
    <x:row r="27">
      <x:c r="A27" s="25"/>
      <x:c r="B27" s="25"/>
      <x:c r="C27" s="25"/>
      <x:c r="D27" s="25"/>
      <x:c r="E27" s="25"/>
    </x:row>
    <x:row r="28">
      <x:c r="A28" s="25"/>
      <x:c r="B28" s="25"/>
      <x:c r="C28" s="25"/>
      <x:c r="D28" s="25"/>
      <x:c r="E28" s="25"/>
    </x:row>
    <x:row r="29">
      <x:c r="A29" s="25"/>
      <x:c r="B29" s="25"/>
      <x:c r="C29" s="25"/>
      <x:c r="D29" s="25"/>
      <x:c r="E29" s="25"/>
    </x:row>
    <x:row r="30">
      <x:c r="A30" s="25"/>
      <x:c r="B30" s="25"/>
      <x:c r="C30" s="25"/>
      <x:c r="D30" s="25"/>
      <x:c r="E30" s="25"/>
    </x:row>
    <x:row r="31">
      <x:c r="A31" s="26" t="str">
        <x:v>Related documents</x:v>
      </x:c>
      <x:c r="B31" s="26"/>
      <x:c r="C31" s="26"/>
      <x:c r="D31" s="26"/>
      <x:c r="E31" s="26"/>
    </x:row>
    <x:row r="32">
      <x:c r="A32" s="25" t="str">
        <x:v>Risk Assessment Procedure; Church Building RA-07; SPK RA-05; Lone Working RA-12; Safeguarding Policy; Fire Risk Assessment and evacuation plan; Health and Safety Policy; First Aid arrangements; Steward role descriptions/checklists; accident, incident and near-miss arrangements.</x:v>
      </x:c>
      <x:c r="B32" s="25"/>
      <x:c r="C32" s="25"/>
      <x:c r="D32" s="25"/>
      <x:c r="E32" s="25"/>
    </x:row>
    <x:row r="33">
      <x:c r="A33" s="25"/>
      <x:c r="B33" s="25"/>
      <x:c r="C33" s="25"/>
      <x:c r="D33" s="25"/>
      <x:c r="E33" s="25"/>
    </x:row>
    <x:row r="34">
      <x:c r="A34" s="25"/>
      <x:c r="B34" s="25"/>
      <x:c r="C34" s="25"/>
      <x:c r="D34" s="25"/>
      <x:c r="E34" s="25"/>
    </x:row>
    <x:row r="35">
      <x:c r="A35" s="25"/>
      <x:c r="B35" s="25"/>
      <x:c r="C35" s="25"/>
      <x:c r="D35" s="25"/>
      <x:c r="E35" s="25"/>
    </x:row>
    <x:row r="36">
      <x:c r="A36" s="25"/>
      <x:c r="B36" s="25"/>
      <x:c r="C36" s="25"/>
      <x:c r="D36" s="25"/>
      <x:c r="E36" s="25"/>
    </x:row>
    <x:row r="37">
      <x:c r="A37" s="25"/>
      <x:c r="B37" s="25"/>
      <x:c r="C37" s="25"/>
      <x:c r="D37" s="25"/>
      <x:c r="E37" s="25"/>
    </x:row>
    <x:row r="38">
      <x:c r="A38" s="26" t="str">
        <x:v>Risk scoring</x:v>
      </x:c>
      <x:c r="B38" s="26" t="str"/>
      <x:c r="C38" s="26" t="str"/>
      <x:c r="D38" s="26" t="str">
        <x:v>Likelihood</x:v>
      </x:c>
      <x:c r="E38" s="26" t="str">
        <x:v>Severity</x:v>
      </x:c>
    </x:row>
    <x:row r="39">
      <x:c r="A39" s="25" t="str"/>
      <x:c r="B39" s="25" t="str"/>
      <x:c r="C39" s="25" t="str"/>
      <x:c r="D39" s="25" t="str">
        <x:v>1 Remote</x:v>
      </x:c>
      <x:c r="E39" s="25" t="str">
        <x:v>1 Insignificant</x:v>
      </x:c>
    </x:row>
    <x:row r="40">
      <x:c r="A40" s="25" t="str"/>
      <x:c r="B40" s="25" t="str"/>
      <x:c r="C40" s="25" t="str"/>
      <x:c r="D40" s="25" t="str">
        <x:v>2 Unlikely</x:v>
      </x:c>
      <x:c r="E40" s="25" t="str">
        <x:v>2 Minor</x:v>
      </x:c>
    </x:row>
    <x:row r="41">
      <x:c r="A41" s="25" t="str">
        <x:v>Risk score = Likelihood × Severity</x:v>
      </x:c>
      <x:c r="B41" s="25" t="str"/>
      <x:c r="C41" s="25" t="str"/>
      <x:c r="D41" s="25" t="str">
        <x:v>3 Possible</x:v>
      </x:c>
      <x:c r="E41" s="25" t="str">
        <x:v>3 Moderate</x:v>
      </x:c>
    </x:row>
    <x:row r="42">
      <x:c r="A42" s="25" t="str">
        <x:v>1–4 Low | 5–9 Medium | 10–16 High | 17–25 Very high</x:v>
      </x:c>
      <x:c r="B42" s="25" t="str"/>
      <x:c r="C42" s="25" t="str"/>
      <x:c r="D42" s="25" t="str">
        <x:v>4 Probable</x:v>
      </x:c>
      <x:c r="E42" s="25" t="str">
        <x:v>4 Major</x:v>
      </x:c>
    </x:row>
    <x:row r="43">
      <x:c r="A43" s="25" t="str"/>
      <x:c r="B43" s="25" t="str"/>
      <x:c r="C43" s="25" t="str"/>
      <x:c r="D43" s="25" t="str">
        <x:v>5 Highly probable</x:v>
      </x:c>
      <x:c r="E43" s="25" t="str">
        <x:v>5 Catastrophic</x:v>
      </x:c>
    </x:row>
  </x:sheetData>
  <x:mergeCells>
    <x:mergeCell ref="A1:E1"/>
    <x:mergeCell ref="A2:E2"/>
    <x:mergeCell ref="A3:E3"/>
    <x:mergeCell ref="A19:E19"/>
    <x:mergeCell ref="A20:E22"/>
    <x:mergeCell ref="A24:E24"/>
    <x:mergeCell ref="A25:E29"/>
    <x:mergeCell ref="A31:E31"/>
    <x:mergeCell ref="A32:E36"/>
  </x:mergeCells>
  <x:pageMargins left="0.7" right="0.7" top="0.75" bottom="0.75" header="0.3" footer="0.3"/>
</x:worksheet>
</file>

<file path=xl/worksheets/sheet2.xml><?xml version="1.0" encoding="utf-8"?>
<x:worksheet xmlns:x="http://schemas.openxmlformats.org/spreadsheetml/2006/main">
  <x:sheetFormatPr defaultRowHeight="15"/>
  <x:cols>
    <x:col min="1" max="1" width="11" hidden="0" customWidth="1"/>
    <x:col min="2" max="2" width="24" hidden="0" customWidth="1"/>
    <x:col min="3" max="3" width="38" hidden="0" customWidth="1"/>
    <x:col min="4" max="4" width="22" hidden="0" customWidth="1"/>
    <x:col min="5" max="5" width="11" hidden="0" customWidth="1"/>
    <x:col min="6" max="6" width="11" hidden="0" customWidth="1"/>
    <x:col min="7" max="7" width="11" hidden="0" customWidth="1"/>
    <x:col min="8" max="8" width="52" hidden="0" customWidth="1"/>
    <x:col min="9" max="9" width="11" hidden="0" customWidth="1"/>
    <x:col min="10" max="10" width="11" hidden="0" customWidth="1"/>
    <x:col min="11" max="11" width="11" hidden="0" customWidth="1"/>
    <x:col min="12" max="12" width="42" hidden="0" customWidth="1"/>
    <x:col min="13" max="13" width="23" hidden="0" customWidth="1"/>
    <x:col min="14" max="14" width="14" hidden="0" customWidth="1"/>
    <x:col min="15" max="15" width="14" hidden="0" customWidth="1"/>
    <x:col min="16" max="16" width="28" hidden="0" customWidth="1"/>
  </x:cols>
  <x:sheetData>
    <x:row r="1">
      <x:c r="A1" s="5" t="str">
        <x:v>RA-13 — SUNDAY SERVICES AND STEWARDING — RISK REGISTER</x:v>
      </x:c>
      <x:c r="B1" s="5"/>
      <x:c r="C1" s="5"/>
      <x:c r="D1" s="5"/>
      <x:c r="E1" s="5"/>
      <x:c r="F1" s="5"/>
      <x:c r="G1" s="5"/>
      <x:c r="H1" s="5"/>
      <x:c r="I1" s="5"/>
      <x:c r="J1" s="5"/>
      <x:c r="K1" s="5"/>
      <x:c r="L1" s="5"/>
      <x:c r="M1" s="5"/>
      <x:c r="N1" s="5"/>
      <x:c r="O1" s="5"/>
      <x:c r="P1" s="5"/>
    </x:row>
    <x:row r="2">
      <x:c r="A2" s="34" t="str">
        <x:v>This is a live operational document. Approval of the assessment does not imply that every further action is already complete. Actions remain tracked until completed, while the activity may proceed where the stated controls are in place and the residual risk is acceptable.</x:v>
      </x:c>
      <x:c r="B2" s="34"/>
      <x:c r="C2" s="34"/>
      <x:c r="D2" s="34"/>
      <x:c r="E2" s="34"/>
      <x:c r="F2" s="34"/>
      <x:c r="G2" s="34"/>
      <x:c r="H2" s="34"/>
      <x:c r="I2" s="34"/>
      <x:c r="J2" s="34"/>
      <x:c r="K2" s="34"/>
      <x:c r="L2" s="34"/>
      <x:c r="M2" s="34"/>
      <x:c r="N2" s="34"/>
      <x:c r="O2" s="34"/>
      <x:c r="P2" s="34"/>
    </x:row>
    <x:row r="3">
      <x:c r="K3" s="12" t="str">
        <x:v>SUMMARY</x:v>
      </x:c>
      <x:c r="L3" s="12" t="str"/>
      <x:c r="M3" s="12" t="str"/>
      <x:c r="N3" s="12" t="str"/>
      <x:c r="O3" s="12" t="str"/>
      <x:c r="P3" s="12" t="str"/>
    </x:row>
    <x:row r="4">
      <x:c r="K4" t="str">
        <x:v>Total risks</x:v>
      </x:c>
      <x:c r="L4" t="n">
        <x:f>COUNTA(A10:A21)</x:f>
        <x:v>12</x:v>
      </x:c>
      <x:c r="M4" t="str"/>
      <x:c r="N4" t="str"/>
      <x:c r="O4" t="str"/>
      <x:c r="P4" t="str"/>
    </x:row>
    <x:row r="5">
      <x:c r="K5" t="str">
        <x:v>High / Very high residual</x:v>
      </x:c>
      <x:c r="L5" t="n">
        <x:f>COUNTIF(K10:K21,"&gt;=10")</x:f>
        <x:v>1</x:v>
      </x:c>
      <x:c r="M5" t="str"/>
      <x:c r="N5" t="str"/>
      <x:c r="O5" t="str"/>
      <x:c r="P5" t="str"/>
    </x:row>
    <x:row r="6">
      <x:c r="K6" t="str">
        <x:v>Medium residual</x:v>
      </x:c>
      <x:c r="L6" t="n">
        <x:f>COUNTIFS(K10:K21,"&gt;=5",K10:K21,"&lt;=9")</x:f>
        <x:v>5</x:v>
      </x:c>
      <x:c r="M6" t="str"/>
      <x:c r="N6" t="str"/>
      <x:c r="O6" t="str"/>
      <x:c r="P6" t="str"/>
    </x:row>
    <x:row r="7">
      <x:c r="K7" t="str">
        <x:v>Outstanding actions</x:v>
      </x:c>
      <x:c r="L7" t="n">
        <x:f>COUNTIFS(O10:O21,"&lt;&gt;Complete",O10:O21,"&lt;&gt;Not required")</x:f>
        <x:v>8</x:v>
      </x:c>
      <x:c r="M7" t="str"/>
      <x:c r="N7" t="str"/>
      <x:c r="O7" t="str"/>
      <x:c r="P7" t="str"/>
    </x:row>
    <x:row r="9">
      <x:c r="A9" s="42" t="str">
        <x:v>Ref</x:v>
      </x:c>
      <x:c r="B9" s="42" t="str">
        <x:v>Activity / circumstance</x:v>
      </x:c>
      <x:c r="C9" s="42" t="str">
        <x:v>Hazard and possible harm</x:v>
      </x:c>
      <x:c r="D9" s="42" t="str">
        <x:v>Who may be harmed?</x:v>
      </x:c>
      <x:c r="E9" s="42" t="str">
        <x:v>Inherent Likelihood</x:v>
      </x:c>
      <x:c r="F9" s="42" t="str">
        <x:v>Inherent Severity</x:v>
      </x:c>
      <x:c r="G9" s="42" t="str">
        <x:v>Inherent Risk</x:v>
      </x:c>
      <x:c r="H9" s="42" t="str">
        <x:v>Existing Controls</x:v>
      </x:c>
      <x:c r="I9" s="42" t="str">
        <x:v>Residual Likelihood</x:v>
      </x:c>
      <x:c r="J9" s="42" t="str">
        <x:v>Residual Severity</x:v>
      </x:c>
      <x:c r="K9" s="42" t="str">
        <x:v>Residual Risk</x:v>
      </x:c>
      <x:c r="L9" s="42" t="str">
        <x:v>Further Action</x:v>
      </x:c>
      <x:c r="M9" s="42" t="str">
        <x:v>Action Owner</x:v>
      </x:c>
      <x:c r="N9" s="42" t="str">
        <x:v>Target Date</x:v>
      </x:c>
      <x:c r="O9" s="42" t="str">
        <x:v>Action Status</x:v>
      </x:c>
      <x:c r="P9" s="42" t="str">
        <x:v>Notes</x:v>
      </x:c>
    </x:row>
    <x:row r="10">
      <x:c r="A10" s="25" t="str">
        <x:v>SS-01</x:v>
      </x:c>
      <x:c r="B10" s="25" t="str">
        <x:v>Pre-service opening and readiness</x:v>
      </x:c>
      <x:c r="C10" s="25" t="str">
        <x:v>Doors, exits, aisles, lighting or known defects are not checked before people arrive.</x:v>
      </x:c>
      <x:c r="D10" s="25" t="str">
        <x:v>Congregation; visitors; volunteers</x:v>
      </x:c>
      <x:c r="E10" s="25" t="n">
        <x:v>3</x:v>
      </x:c>
      <x:c r="F10" s="25" t="n">
        <x:v>5</x:v>
      </x:c>
      <x:c r="G10" s="25" t="n">
        <x:v>15</x:v>
      </x:c>
      <x:c r="H10" s="25" t="str">
        <x:v>Stewards/service leaders arrive before the service and undertake practical readiness checks. Known defects from building/fire systems are communicated and unsafe areas restricted.</x:v>
      </x:c>
      <x:c r="I10" s="25" t="n">
        <x:v>1</x:v>
      </x:c>
      <x:c r="J10" s="25" t="n">
        <x:v>4</x:v>
      </x:c>
      <x:c r="K10" s="25" t="n">
        <x:v>4</x:v>
      </x:c>
      <x:c r="L10" s="25" t="str">
        <x:v>Turn the new two-steward model into a short pre-service/final-logistics checklist.</x:v>
      </x:c>
      <x:c r="M10" s="25" t="str">
        <x:v>Vicar / Steward lead</x:v>
      </x:c>
      <x:c r="N10" s="30" t="n">
        <x:v>46271</x:v>
      </x:c>
      <x:c r="O10" s="25" t="str">
        <x:v>Not started</x:v>
      </x:c>
      <x:c r="P10" s="25" t="str"/>
    </x:row>
    <x:row r="11">
      <x:c r="A11" s="25" t="str">
        <x:v>SS-02</x:v>
      </x:c>
      <x:c r="B11" s="25" t="str">
        <x:v>West Door and South Door stewarding</x:v>
      </x:c>
      <x:c r="C11" s="25" t="str">
        <x:v>An entrance is unattended or emergency/access responsibilities are unclear.</x:v>
      </x:c>
      <x:c r="D11" s="25" t="str">
        <x:v>Congregation; visitors; volunteers</x:v>
      </x:c>
      <x:c r="E11" s="25" t="n">
        <x:v>3</x:v>
      </x:c>
      <x:c r="F11" s="25" t="n">
        <x:v>5</x:v>
      </x:c>
      <x:c r="G11" s="25" t="n">
        <x:v>15</x:v>
      </x:c>
      <x:c r="H11" s="25" t="str">
        <x:v>The intended autumn model uses a Lead Steward at the West Door and a second Steward at the South Door, with defined responsibility for welcome, access awareness and response to incidents.</x:v>
      </x:c>
      <x:c r="I11" s="25" t="n">
        <x:v>2</x:v>
      </x:c>
      <x:c r="J11" s="25" t="n">
        <x:v>4</x:v>
      </x:c>
      <x:c r="K11" s="25" t="n">
        <x:v>8</x:v>
      </x:c>
      <x:c r="L11" s="25" t="str">
        <x:v>Finalise and issue role-specific Steward guidance before autumn rota operation.</x:v>
      </x:c>
      <x:c r="M11" s="25" t="str">
        <x:v>Vicar / Church Administrator</x:v>
      </x:c>
      <x:c r="N11" s="30" t="n">
        <x:v>46271</x:v>
      </x:c>
      <x:c r="O11" s="25" t="str">
        <x:v>Not started</x:v>
      </x:c>
      <x:c r="P11" s="25" t="str"/>
    </x:row>
    <x:row r="12">
      <x:c r="A12" s="25" t="str">
        <x:v>SS-03</x:v>
      </x:c>
      <x:c r="B12" s="25" t="str">
        <x:v>Fire and evacuation</x:v>
      </x:c>
      <x:c r="C12" s="25" t="str">
        <x:v>A fire or smoke event causes delayed evacuation, congestion or confusion.</x:v>
      </x:c>
      <x:c r="D12" s="25" t="str">
        <x:v>Everyone present</x:v>
      </x:c>
      <x:c r="E12" s="25" t="n">
        <x:v>2</x:v>
      </x:c>
      <x:c r="F12" s="25" t="n">
        <x:v>5</x:v>
      </x:c>
      <x:c r="G12" s="25" t="n">
        <x:v>10</x:v>
      </x:c>
      <x:c r="H12" s="25" t="str">
        <x:v>Fire Risk Assessment and evacuation arrangements apply. Exits and aisles remain clear. Stewards know how to raise the alarm, direct evacuation and call emergency services. Children/ministry groups follow their own arrangements.</x:v>
      </x:c>
      <x:c r="I12" s="25" t="n">
        <x:v>1</x:v>
      </x:c>
      <x:c r="J12" s="25" t="n">
        <x:v>5</x:v>
      </x:c>
      <x:c r="K12" s="25" t="n">
        <x:v>5</x:v>
      </x:c>
      <x:c r="L12" s="25" t="str">
        <x:v>Ensure Steward guidance reflects the current Fire Risk Assessment and any extinguisher/exit changes.</x:v>
      </x:c>
      <x:c r="M12" s="25" t="str">
        <x:v>Buildings lead / Vicar</x:v>
      </x:c>
      <x:c r="N12" s="30" t="n">
        <x:v>46295</x:v>
      </x:c>
      <x:c r="O12" s="25" t="str">
        <x:v>Not started</x:v>
      </x:c>
      <x:c r="P12" s="25" t="str"/>
    </x:row>
    <x:row r="13">
      <x:c r="A13" s="25" t="str">
        <x:v>SS-04</x:v>
      </x:c>
      <x:c r="B13" s="25" t="str">
        <x:v>Large congregation, crowding and movement</x:v>
      </x:c>
      <x:c r="C13" s="25" t="str">
        <x:v>Congested aisles, entrances or seating impede evacuation or cause falls/distress.</x:v>
      </x:c>
      <x:c r="D13" s="25" t="str">
        <x:v>Congregation; visitors</x:v>
      </x:c>
      <x:c r="E13" s="25" t="n">
        <x:v>3</x:v>
      </x:c>
      <x:c r="F13" s="25" t="n">
        <x:v>5</x:v>
      </x:c>
      <x:c r="G13" s="25" t="n">
        <x:v>15</x:v>
      </x:c>
      <x:c r="H13" s="25" t="str">
        <x:v>Stewards manage entry and seating, maintain exit routes and wheelchair spaces, and respond to congestion. Unusually large services receive additional planning.</x:v>
      </x:c>
      <x:c r="I13" s="25" t="n">
        <x:v>1</x:v>
      </x:c>
      <x:c r="J13" s="25" t="n">
        <x:v>4</x:v>
      </x:c>
      <x:c r="K13" s="25" t="n">
        <x:v>4</x:v>
      </x:c>
      <x:c r="L13" s="25" t="str">
        <x:v>None at present</x:v>
      </x:c>
      <x:c r="M13" s="25" t="str"/>
      <x:c r="N13" s="30" t="str"/>
      <x:c r="O13" s="25" t="str">
        <x:v>Not required</x:v>
      </x:c>
      <x:c r="P13" s="25" t="str"/>
    </x:row>
    <x:row r="14">
      <x:c r="A14" s="25" t="str">
        <x:v>SS-05</x:v>
      </x:c>
      <x:c r="B14" s="25" t="str">
        <x:v>Suspicious, aggressive or disruptive behaviour</x:v>
      </x:c>
      <x:c r="C14" s="25" t="str">
        <x:v>A person threatens others, behaves aggressively or creates a security incident.</x:v>
      </x:c>
      <x:c r="D14" s="25" t="str">
        <x:v>Congregation; visitors; volunteers</x:v>
      </x:c>
      <x:c r="E14" s="25" t="n">
        <x:v>3</x:v>
      </x:c>
      <x:c r="F14" s="25" t="n">
        <x:v>5</x:v>
      </x:c>
      <x:c r="G14" s="25" t="n">
        <x:v>15</x:v>
      </x:c>
      <x:c r="H14" s="25" t="str">
        <x:v>Stewards maintain situational awareness, avoid unnecessary confrontation and seek support. Immediate danger is escalated to police/emergency services. Pastoral sensitivity does not override safety.</x:v>
      </x:c>
      <x:c r="I14" s="25" t="n">
        <x:v>2</x:v>
      </x:c>
      <x:c r="J14" s="25" t="n">
        <x:v>5</x:v>
      </x:c>
      <x:c r="K14" s="25" t="n">
        <x:v>10</x:v>
      </x:c>
      <x:c r="L14" s="25" t="str">
        <x:v>Agree a simple escalation protocol and who takes lead during a Sunday incident.</x:v>
      </x:c>
      <x:c r="M14" s="25" t="str">
        <x:v>Vicar / Churchwardens</x:v>
      </x:c>
      <x:c r="N14" s="30" t="n">
        <x:v>46295</x:v>
      </x:c>
      <x:c r="O14" s="25" t="str">
        <x:v>Not started</x:v>
      </x:c>
      <x:c r="P14" s="25" t="str"/>
    </x:row>
    <x:row r="15">
      <x:c r="A15" s="25" t="str">
        <x:v>SS-06</x:v>
      </x:c>
      <x:c r="B15" s="25" t="str">
        <x:v>Unattended bags / suspicious items</x:v>
      </x:c>
      <x:c r="C15" s="25" t="str">
        <x:v>A suspicious item creates security risk or unsafe evacuation decisions.</x:v>
      </x:c>
      <x:c r="D15" s="25" t="str">
        <x:v>Everyone present</x:v>
      </x:c>
      <x:c r="E15" s="25" t="n">
        <x:v>2</x:v>
      </x:c>
      <x:c r="F15" s="25" t="n">
        <x:v>5</x:v>
      </x:c>
      <x:c r="G15" s="25" t="n">
        <x:v>10</x:v>
      </x:c>
      <x:c r="H15" s="25" t="str">
        <x:v>Stewards remain alert to unusual items or behaviour and do not handle a genuinely suspicious item unnecessarily. Police guidance is followed where concern is credible.</x:v>
      </x:c>
      <x:c r="I15" s="25" t="n">
        <x:v>1</x:v>
      </x:c>
      <x:c r="J15" s="25" t="n">
        <x:v>5</x:v>
      </x:c>
      <x:c r="K15" s="25" t="n">
        <x:v>5</x:v>
      </x:c>
      <x:c r="L15" s="25" t="str">
        <x:v>Include suspicious-item response in Steward briefing.</x:v>
      </x:c>
      <x:c r="M15" s="25" t="str">
        <x:v>Vicar / Steward lead</x:v>
      </x:c>
      <x:c r="N15" s="30" t="n">
        <x:v>46295</x:v>
      </x:c>
      <x:c r="O15" s="25" t="str">
        <x:v>Not started</x:v>
      </x:c>
      <x:c r="P15" s="25" t="str"/>
    </x:row>
    <x:row r="16">
      <x:c r="A16" s="25" t="str">
        <x:v>SS-07</x:v>
      </x:c>
      <x:c r="B16" s="25" t="str">
        <x:v>Children moving to SPK</x:v>
      </x:c>
      <x:c r="C16" s="25" t="str">
        <x:v>Children become separated, enter an unsafe area or are not clearly transferred to SPK supervision.</x:v>
      </x:c>
      <x:c r="D16" s="25" t="str">
        <x:v>Children; parents; volunteers</x:v>
      </x:c>
      <x:c r="E16" s="25" t="n">
        <x:v>3</x:v>
      </x:c>
      <x:c r="F16" s="25" t="n">
        <x:v>5</x:v>
      </x:c>
      <x:c r="G16" s="25" t="n">
        <x:v>15</x:v>
      </x:c>
      <x:c r="H16" s="25" t="str">
        <x:v>SPK uses RA-05. Families begin in church; children leave at the agreed point for Seekers (Reception–Year 2) and Diggers (Years 3–6). Pre-school children remain with parents/carers in the parent-led crèche arrangement.</x:v>
      </x:c>
      <x:c r="I16" s="25" t="n">
        <x:v>1</x:v>
      </x:c>
      <x:c r="J16" s="25" t="n">
        <x:v>5</x:v>
      </x:c>
      <x:c r="K16" s="25" t="n">
        <x:v>5</x:v>
      </x:c>
      <x:c r="L16" s="25" t="str">
        <x:v>Ensure Sunday-service and SPK guidance use the same autumn 2026 handover/movement arrangements.</x:v>
      </x:c>
      <x:c r="M16" s="25" t="str">
        <x:v>SPK Ministry Area Leader / Steward lead</x:v>
      </x:c>
      <x:c r="N16" s="30" t="n">
        <x:v>46271</x:v>
      </x:c>
      <x:c r="O16" s="25" t="str">
        <x:v>In progress</x:v>
      </x:c>
      <x:c r="P16" s="25" t="str"/>
    </x:row>
    <x:row r="17">
      <x:c r="A17" s="25" t="str">
        <x:v>SS-08</x:v>
      </x:c>
      <x:c r="B17" s="25" t="str">
        <x:v>Medical emergency or fall</x:v>
      </x:c>
      <x:c r="C17" s="25" t="str">
        <x:v>A person becomes ill or injured and help is delayed.</x:v>
      </x:c>
      <x:c r="D17" s="25" t="str">
        <x:v>Congregation; visitors; volunteers</x:v>
      </x:c>
      <x:c r="E17" s="25" t="n">
        <x:v>3</x:v>
      </x:c>
      <x:c r="F17" s="25" t="n">
        <x:v>5</x:v>
      </x:c>
      <x:c r="G17" s="25" t="n">
        <x:v>15</x:v>
      </x:c>
      <x:c r="H17" s="25" t="str">
        <x:v>First-aid supplies and responsible adults are available. Stewards can call 999, provide the location and facilitate access. Incidents are recorded and reviewed.</x:v>
      </x:c>
      <x:c r="I17" s="25" t="n">
        <x:v>1</x:v>
      </x:c>
      <x:c r="J17" s="25" t="n">
        <x:v>4</x:v>
      </x:c>
      <x:c r="K17" s="25" t="n">
        <x:v>4</x:v>
      </x:c>
      <x:c r="L17" s="25" t="str">
        <x:v>None at present</x:v>
      </x:c>
      <x:c r="M17" s="25" t="str"/>
      <x:c r="N17" s="30" t="str"/>
      <x:c r="O17" s="25" t="str">
        <x:v>Not required</x:v>
      </x:c>
      <x:c r="P17" s="25" t="str"/>
    </x:row>
    <x:row r="18">
      <x:c r="A18" s="25" t="str">
        <x:v>SS-09</x:v>
      </x:c>
      <x:c r="B18" s="25" t="str">
        <x:v>Communion, hot drinks and refreshments</x:v>
      </x:c>
      <x:c r="C18" s="25" t="str">
        <x:v>Spillage, allergens, burns or unsafe movement cause harm.</x:v>
      </x:c>
      <x:c r="D18" s="25" t="str">
        <x:v>Congregation; visitors</x:v>
      </x:c>
      <x:c r="E18" s="25" t="n">
        <x:v>3</x:v>
      </x:c>
      <x:c r="F18" s="25" t="n">
        <x:v>4</x:v>
      </x:c>
      <x:c r="G18" s="25" t="n">
        <x:v>12</x:v>
      </x:c>
      <x:c r="H18" s="25" t="str">
        <x:v>Communion and refreshments are administered in an orderly way; allergens are considered where food is served; hot drinks are kept away from unsupervised children and spillages are cleared promptly.</x:v>
      </x:c>
      <x:c r="I18" s="25" t="n">
        <x:v>1</x:v>
      </x:c>
      <x:c r="J18" s="25" t="n">
        <x:v>3</x:v>
      </x:c>
      <x:c r="K18" s="25" t="n">
        <x:v>3</x:v>
      </x:c>
      <x:c r="L18" s="25" t="str">
        <x:v>None at present</x:v>
      </x:c>
      <x:c r="M18" s="25" t="str"/>
      <x:c r="N18" s="30" t="str"/>
      <x:c r="O18" s="25" t="str">
        <x:v>Not required</x:v>
      </x:c>
      <x:c r="P18" s="25" t="str"/>
    </x:row>
    <x:row r="19">
      <x:c r="A19" s="25" t="str">
        <x:v>SS-10</x:v>
      </x:c>
      <x:c r="B19" s="25" t="str">
        <x:v>People with mobility, sensory or cognitive needs</x:v>
      </x:c>
      <x:c r="C19" s="25" t="str">
        <x:v>A person cannot access, evacuate or participate safely or becomes distressed.</x:v>
      </x:c>
      <x:c r="D19" s="25" t="str">
        <x:v>Visitors; congregation</x:v>
      </x:c>
      <x:c r="E19" s="25" t="n">
        <x:v>3</x:v>
      </x:c>
      <x:c r="F19" s="25" t="n">
        <x:v>5</x:v>
      </x:c>
      <x:c r="G19" s="25" t="n">
        <x:v>15</x:v>
      </x:c>
      <x:c r="H19" s="25" t="str">
        <x:v>Stewards offer appropriate assistance, keep accessible routes and seating available, and avoid assumptions about the support a person needs. Emergency evacuation arrangements consider those needing assistance.</x:v>
      </x:c>
      <x:c r="I19" s="25" t="n">
        <x:v>1</x:v>
      </x:c>
      <x:c r="J19" s="25" t="n">
        <x:v>4</x:v>
      </x:c>
      <x:c r="K19" s="25" t="n">
        <x:v>4</x:v>
      </x:c>
      <x:c r="L19" s="25" t="str">
        <x:v>Check that Steward guidance identifies the current accessible route and evacuation support expectations.</x:v>
      </x:c>
      <x:c r="M19" s="25" t="str">
        <x:v>Steward lead / Buildings lead</x:v>
      </x:c>
      <x:c r="N19" s="30" t="n">
        <x:v>46295</x:v>
      </x:c>
      <x:c r="O19" s="25" t="str">
        <x:v>Not started</x:v>
      </x:c>
      <x:c r="P19" s="25" t="str"/>
    </x:row>
    <x:row r="20">
      <x:c r="A20" s="25" t="str">
        <x:v>SS-11</x:v>
      </x:c>
      <x:c r="B20" s="25" t="str">
        <x:v>Safeguarding and vulnerable visitors</x:v>
      </x:c>
      <x:c r="C20" s="25" t="str">
        <x:v>A child, vulnerable adult or distressed person is exposed to inappropriate contact or a concern is not reported.</x:v>
      </x:c>
      <x:c r="D20" s="25" t="str">
        <x:v>Children; vulnerable adults; volunteers</x:v>
      </x:c>
      <x:c r="E20" s="25" t="n">
        <x:v>3</x:v>
      </x:c>
      <x:c r="F20" s="25" t="n">
        <x:v>5</x:v>
      </x:c>
      <x:c r="G20" s="25" t="n">
        <x:v>15</x:v>
      </x:c>
      <x:c r="H20" s="25" t="str">
        <x:v>Safeguarding Policy applies. Concerns are referred promptly to the safeguarding team. Stewards and leaders avoid unnecessary isolated one-to-one situations and seek support where vulnerability or distress is apparent.</x:v>
      </x:c>
      <x:c r="I20" s="25" t="n">
        <x:v>1</x:v>
      </x:c>
      <x:c r="J20" s="25" t="n">
        <x:v>5</x:v>
      </x:c>
      <x:c r="K20" s="25" t="n">
        <x:v>5</x:v>
      </x:c>
      <x:c r="L20" s="25" t="str">
        <x:v>None at present</x:v>
      </x:c>
      <x:c r="M20" s="25" t="str"/>
      <x:c r="N20" s="30" t="str"/>
      <x:c r="O20" s="25" t="str">
        <x:v>Not required</x:v>
      </x:c>
      <x:c r="P20" s="25" t="str"/>
    </x:row>
    <x:row r="21">
      <x:c r="A21" s="25" t="str">
        <x:v>SS-12</x:v>
      </x:c>
      <x:c r="B21" s="25" t="str">
        <x:v>Post-service closing / transition</x:v>
      </x:c>
      <x:c r="C21" s="25" t="str">
        <x:v>A person is left behind, doors are secured prematurely, or volunteers are exposed to risk as the building empties.</x:v>
      </x:c>
      <x:c r="D21" s="25" t="str">
        <x:v>Congregation; staff; volunteers</x:v>
      </x:c>
      <x:c r="E21" s="25" t="n">
        <x:v>3</x:v>
      </x:c>
      <x:c r="F21" s="25" t="n">
        <x:v>4</x:v>
      </x:c>
      <x:c r="G21" s="25" t="n">
        <x:v>12</x:v>
      </x:c>
      <x:c r="H21" s="25" t="str">
        <x:v>Closing is not begun until public activity has ended. Relevant areas are checked and lone-working/opening-closing arrangements apply.</x:v>
      </x:c>
      <x:c r="I21" s="25" t="n">
        <x:v>1</x:v>
      </x:c>
      <x:c r="J21" s="25" t="n">
        <x:v>4</x:v>
      </x:c>
      <x:c r="K21" s="25" t="n">
        <x:v>4</x:v>
      </x:c>
      <x:c r="L21" s="25" t="str">
        <x:v>Align Sunday closing checklist with RA-12 once finalised.</x:v>
      </x:c>
      <x:c r="M21" s="25" t="str">
        <x:v>Steward lead / Buildings lead</x:v>
      </x:c>
      <x:c r="N21" s="30" t="n">
        <x:v>46310</x:v>
      </x:c>
      <x:c r="O21" s="25" t="str">
        <x:v>Not started</x:v>
      </x:c>
      <x:c r="P21" s="25" t="str"/>
    </x:row>
  </x:sheetData>
  <x:mergeCells>
    <x:mergeCell ref="A1:P1"/>
    <x:mergeCell ref="A2:P2"/>
  </x:mergeCells>
  <x:conditionalFormatting sqref="G10:G21">
    <x:cfRule type="cellIs" dxfId="0" priority="1" operator="lessThanOrEqual">
      <x:formula>4</x:formula>
    </x:cfRule>
    <x:cfRule type="cellIs" dxfId="1" priority="2" operator="between">
      <x:formula>5</x:formula>
      <x:formula>9</x:formula>
    </x:cfRule>
    <x:cfRule type="cellIs" dxfId="2" priority="3" operator="between">
      <x:formula>10</x:formula>
      <x:formula>16</x:formula>
    </x:cfRule>
    <x:cfRule type="cellIs" dxfId="3" priority="4" operator="greaterThanOrEqual">
      <x:formula>17</x:formula>
    </x:cfRule>
  </x:conditionalFormatting>
  <x:conditionalFormatting sqref="K10:K21">
    <x:cfRule type="cellIs" dxfId="4" priority="5" operator="lessThanOrEqual">
      <x:formula>4</x:formula>
    </x:cfRule>
    <x:cfRule type="cellIs" dxfId="5" priority="6" operator="between">
      <x:formula>5</x:formula>
      <x:formula>9</x:formula>
    </x:cfRule>
    <x:cfRule type="cellIs" dxfId="6" priority="7" operator="between">
      <x:formula>10</x:formula>
      <x:formula>16</x:formula>
    </x:cfRule>
    <x:cfRule type="cellIs" dxfId="7" priority="8" operator="greaterThanOrEqual">
      <x:formula>17</x:formula>
    </x:cfRule>
  </x:conditionalFormatting>
  <x:dataValidations count="1">
    <x:dataValidation type="list" sqref="O10:O21">
      <x:formula1>"Not started,In progress,Waiting,Complete,Not required"</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17" hidden="0" customWidth="1"/>
    <x:col min="2" max="2" width="30" hidden="0" customWidth="1"/>
    <x:col min="3" max="3" width="24" hidden="0" customWidth="1"/>
    <x:col min="4" max="4" width="72" hidden="0" customWidth="1"/>
  </x:cols>
  <x:sheetData>
    <x:row r="1">
      <x:c r="A1" s="51" t="str">
        <x:v>RA-13 — REVIEW AND APPROVAL LOG</x:v>
      </x:c>
      <x:c r="B1" s="51"/>
      <x:c r="C1" s="51"/>
      <x:c r="D1" s="51"/>
    </x:row>
    <x:row r="2">
      <x:c r="A2" s="19"/>
      <x:c r="B2" s="19"/>
      <x:c r="C2" s="19"/>
      <x:c r="D2" s="19"/>
    </x:row>
    <x:row r="3">
      <x:c r="A3" s="41" t="str">
        <x:v>Date</x:v>
      </x:c>
      <x:c r="B3" s="41" t="str">
        <x:v>Person / body</x:v>
      </x:c>
      <x:c r="C3" s="41" t="str">
        <x:v>Role / action</x:v>
      </x:c>
      <x:c r="D3" s="41" t="str">
        <x:v>Notes</x:v>
      </x:c>
    </x:row>
    <x:row r="4">
      <x:c r="A4" s="53" t="n">
        <x:v>46260</x:v>
      </x:c>
      <x:c r="B4" s="19" t="str">
        <x:v>Revd Mark Wallace</x:v>
      </x:c>
      <x:c r="C4" s="19" t="str">
        <x:v>Prepared by</x:v>
      </x:c>
      <x:c r="D4" s="19" t="str">
        <x:v>Initial operational assessment prepared.</x:v>
      </x:c>
    </x:row>
    <x:row r="5">
      <x:c r="A5" s="53" t="n">
        <x:v>46260</x:v>
      </x:c>
      <x:c r="B5" s="19" t="str">
        <x:v>Christina Whittington / internal review</x:v>
      </x:c>
      <x:c r="C5" s="19" t="str">
        <x:v>Framework review</x:v>
      </x:c>
      <x:c r="D5" s="19" t="str">
        <x:v>The operational risk-assessment approach/template was positively reviewed as a workable proof of concept; this did not constitute detailed checking of every individual risk.</x:v>
      </x:c>
    </x:row>
    <x:row r="6">
      <x:c r="A6" s="53" t="str"/>
      <x:c r="B6" s="19" t="str">
        <x:v>Parochial Church Council</x:v>
      </x:c>
      <x:c r="C6" s="19" t="str">
        <x:v>Approval</x:v>
      </x:c>
      <x:c r="D6" s="19" t="str">
        <x:v>Proposed for approval at PCC meeting on 14 September 2026; actions may continue after approval.</x:v>
      </x:c>
    </x:row>
    <x:row r="7">
      <x:c r="A7" s="53"/>
      <x:c r="B7" s="19"/>
      <x:c r="C7" s="19"/>
      <x:c r="D7" s="19"/>
    </x:row>
    <x:row r="8">
      <x:c r="A8" s="53"/>
      <x:c r="B8" s="19"/>
      <x:c r="C8" s="19"/>
      <x:c r="D8" s="19"/>
    </x:row>
    <x:row r="9">
      <x:c r="A9" s="53"/>
      <x:c r="B9" s="19"/>
      <x:c r="C9" s="19"/>
      <x:c r="D9" s="19"/>
    </x:row>
    <x:row r="10">
      <x:c r="A10" s="53"/>
      <x:c r="B10" s="19"/>
      <x:c r="C10" s="19"/>
      <x:c r="D10" s="19"/>
    </x:row>
  </x:sheetData>
  <x:mergeCells>
    <x:mergeCell ref="A1:D1"/>
  </x:mergeCells>
  <x:pageMargins left="0.7" right="0.7" top="0.75" bottom="0.75" header="0.3" footer="0.3"/>
</x:worksheet>
</file>