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0c1889569484d7e" /></Relationships>
</file>

<file path=xl/workbook.xml><?xml version="1.0" encoding="utf-8"?>
<x:workbook xmlns:x="http://schemas.openxmlformats.org/spreadsheetml/2006/main">
  <x:sheets>
    <x:sheet xmlns:r="http://schemas.openxmlformats.org/officeDocument/2006/relationships" name="Overview" sheetId="1" r:id="R43879f481f6142c4"/>
    <x:sheet xmlns:r="http://schemas.openxmlformats.org/officeDocument/2006/relationships" name="Risk Register" sheetId="2" r:id="Rd78094d04e144368"/>
    <x:sheet xmlns:r="http://schemas.openxmlformats.org/officeDocument/2006/relationships" name="Review Log" sheetId="3" r:id="Rc9f2ad14de2945f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0192ed12b1b4e9d" /><Relationship Type="http://schemas.openxmlformats.org/officeDocument/2006/relationships/theme" Target="/xl/theme/theme1.xml" Id="R1726b07ef89947f2" /><Relationship Type="http://schemas.openxmlformats.org/officeDocument/2006/relationships/sharedStrings" Target="/xl/sharedStrings.xml" Id="Rbcd9ed5166de46cf" /><Relationship Type="http://schemas.openxmlformats.org/officeDocument/2006/relationships/worksheet" Target="/xl/worksheets/sheet1.xml" Id="R43879f481f6142c4" /><Relationship Type="http://schemas.openxmlformats.org/officeDocument/2006/relationships/worksheet" Target="/xl/worksheets/sheet2.xml" Id="Rd78094d04e144368" /><Relationship Type="http://schemas.openxmlformats.org/officeDocument/2006/relationships/worksheet" Target="/xl/worksheets/sheet3.xml" Id="Rc9f2ad14de2945f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RA-10 — Jericho Road Ministry</x:v>
      </x:c>
      <x:c r="B3" s="5"/>
      <x:c r="C3" s="5"/>
      <x:c r="D3" s="5"/>
      <x:c r="E3" s="5"/>
    </x:row>
    <x:row r="5">
      <x:c r="A5" s="24" t="str">
        <x:v>Document reference</x:v>
      </x:c>
      <x:c r="B5" s="25" t="str">
        <x:v>RA-10</x:v>
      </x:c>
      <x:c r="C5" s="25"/>
      <x:c r="D5" s="25"/>
      <x:c r="E5" s="25"/>
    </x:row>
    <x:row r="6">
      <x:c r="A6" s="24" t="str">
        <x:v>Operational area</x:v>
      </x:c>
      <x:c r="B6" s="25" t="str">
        <x:v>Jericho Road Ministry</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46260</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Finalise safer-recruitment/training mapping and volunteer role guidance; agree escalation arrangements for challenging behaviour; clarify boundaries around money, off-site visiting, records and signposting.</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and safeguarding risks associated with Jericho Road and record proportionate controls that enable a welcoming, compassionate and safe ministry with adults who may be vulnerable or in difficult circumstances.</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Regular Jericho Road ministry undertaken on behalf of St Peter's, including welcome, refreshments, conversation, prayer, practical support and signposting. It covers vulnerable adults, safeguarding concerns, behaviour, relational boundaries, money/gifts, referrals, mental-health crisis, lone working, off-site contact, confidentiality, food and medical emergencies. Known heightened-risk situations require individual planning/assessment.</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Safeguarding Policy; Risk Assessment Procedure; Lone Worker Policy; Pastoral Visiting RA-08; Health and Safety Policy; Food Hygiene Policy; Data Protection Policy; Code of Conduct; Ministry Role Descriptions; accident, incident and near-miss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RA-10 — JERICHO ROAD MINISTRY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COUNTA(A10:A21)</x:f>
        <x:v>12</x:v>
      </x:c>
      <x:c r="M4" t="str"/>
      <x:c r="N4" t="str"/>
      <x:c r="O4" t="str"/>
      <x:c r="P4" t="str"/>
    </x:row>
    <x:row r="5">
      <x:c r="K5" t="str">
        <x:v>High / Very high residual</x:v>
      </x:c>
      <x:c r="L5" t="n">
        <x:f>COUNTIF(K10:K21,"&gt;=10")</x:f>
        <x:v>1</x:v>
      </x:c>
      <x:c r="M5" t="str"/>
      <x:c r="N5" t="str"/>
      <x:c r="O5" t="str"/>
      <x:c r="P5" t="str"/>
    </x:row>
    <x:row r="6">
      <x:c r="K6" t="str">
        <x:v>Medium residual</x:v>
      </x:c>
      <x:c r="L6" t="n">
        <x:f>COUNTIFS(K10:K21,"&gt;=5",K10:K21,"&lt;=9")</x:f>
        <x:v>5</x:v>
      </x:c>
      <x:c r="M6" t="str"/>
      <x:c r="N6" t="str"/>
      <x:c r="O6" t="str"/>
      <x:c r="P6" t="str"/>
    </x:row>
    <x:row r="7">
      <x:c r="K7" t="str">
        <x:v>Outstanding actions</x:v>
      </x:c>
      <x:c r="L7" t="n">
        <x:f>COUNTIFS(O10:O21,"&lt;&gt;Complete",O10:O21,"&lt;&gt;Not required")</x:f>
        <x:v>10</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JR-01</x:v>
      </x:c>
      <x:c r="B10" s="25" t="str">
        <x:v>Leadership, role clarity and safer recruitment</x:v>
      </x:c>
      <x:c r="C10" s="25" t="str">
        <x:v>A volunteer works without appropriate appointment, safeguarding checks, training, boundaries or supervision.</x:v>
      </x:c>
      <x:c r="D10" s="25" t="str">
        <x:v>Guests; volunteers; church</x:v>
      </x:c>
      <x:c r="E10" s="25" t="n">
        <x:v>3</x:v>
      </x:c>
      <x:c r="F10" s="25" t="n">
        <x:v>5</x:v>
      </x:c>
      <x:c r="G10" s="25" t="n">
        <x:v>15</x:v>
      </x:c>
      <x:c r="H10" s="25" t="str">
        <x:v>The ministry operates under church safeguarding arrangements. Regular volunteers work within agreed roles and have access to leadership support. Concerns are escalated to the Vicar or safeguarding team.</x:v>
      </x:c>
      <x:c r="I10" s="25" t="n">
        <x:v>1</x:v>
      </x:c>
      <x:c r="J10" s="25" t="n">
        <x:v>5</x:v>
      </x:c>
      <x:c r="K10" s="25" t="n">
        <x:v>5</x:v>
      </x:c>
      <x:c r="L10" s="25" t="str">
        <x:v>Finalise Jericho Road Ministry Role Descriptions and map DBS/safeguarding-training requirements.</x:v>
      </x:c>
      <x:c r="M10" s="25" t="str">
        <x:v>Jericho Road lead / Safeguarding Team</x:v>
      </x:c>
      <x:c r="N10" s="30" t="n">
        <x:v>46295</x:v>
      </x:c>
      <x:c r="O10" s="25" t="str">
        <x:v>Not started</x:v>
      </x:c>
      <x:c r="P10" s="25" t="str"/>
    </x:row>
    <x:row r="11">
      <x:c r="A11" s="25" t="str">
        <x:v>JR-02</x:v>
      </x:c>
      <x:c r="B11" s="25" t="str">
        <x:v>Engagement with vulnerable adults</x:v>
      </x:c>
      <x:c r="C11" s="25" t="str">
        <x:v>Abuse, neglect, coercion, exploitation or serious vulnerability is missed or mishandled.</x:v>
      </x:c>
      <x:c r="D11" s="25" t="str">
        <x:v>Guests; others at risk</x:v>
      </x:c>
      <x:c r="E11" s="25" t="n">
        <x:v>3</x:v>
      </x:c>
      <x:c r="F11" s="25" t="n">
        <x:v>5</x:v>
      </x:c>
      <x:c r="G11" s="25" t="n">
        <x:v>15</x:v>
      </x:c>
      <x:c r="H11" s="25" t="str">
        <x:v>Safeguarding Policy applies. Volunteers listen, do not investigate, do not promise secrecy, record concerns appropriately and report promptly to the safeguarding team. Immediate danger is escalated to statutory/emergency services.</x:v>
      </x:c>
      <x:c r="I11" s="25" t="n">
        <x:v>1</x:v>
      </x:c>
      <x:c r="J11" s="25" t="n">
        <x:v>5</x:v>
      </x:c>
      <x:c r="K11" s="25" t="n">
        <x:v>5</x:v>
      </x:c>
      <x:c r="L11" s="25" t="str">
        <x:v>Provide a brief Jericho Road safeguarding/boundaries briefing for regular volunteers.</x:v>
      </x:c>
      <x:c r="M11" s="25" t="str">
        <x:v>Safeguarding Team / Ministry lead</x:v>
      </x:c>
      <x:c r="N11" s="30" t="n">
        <x:v>46295</x:v>
      </x:c>
      <x:c r="O11" s="25" t="str">
        <x:v>Not started</x:v>
      </x:c>
      <x:c r="P11" s="25" t="str"/>
    </x:row>
    <x:row r="12">
      <x:c r="A12" s="25" t="str">
        <x:v>JR-03</x:v>
      </x:c>
      <x:c r="B12" s="25" t="str">
        <x:v>Aggression, intoxication or challenging behaviour</x:v>
      </x:c>
      <x:c r="C12" s="25" t="str">
        <x:v>Aggression, threats, harassment or unsafe behaviour causes harm or disrupts the ministry.</x:v>
      </x:c>
      <x:c r="D12" s="25" t="str">
        <x:v>Guests; volunteers; public</x:v>
      </x:c>
      <x:c r="E12" s="25" t="n">
        <x:v>4</x:v>
      </x:c>
      <x:c r="F12" s="25" t="n">
        <x:v>5</x:v>
      </x:c>
      <x:c r="G12" s="25" t="n">
        <x:v>20</x:v>
      </x:c>
      <x:c r="H12" s="25" t="str">
        <x:v>Volunteers do not place themselves at unnecessary risk, maintain access to exits and seek support rather than managing serious incidents alone. A person whose behaviour presents immediate danger may be asked to leave and police/emergency services contacted where necessary.</x:v>
      </x:c>
      <x:c r="I12" s="25" t="n">
        <x:v>2</x:v>
      </x:c>
      <x:c r="J12" s="25" t="n">
        <x:v>5</x:v>
      </x:c>
      <x:c r="K12" s="25" t="n">
        <x:v>10</x:v>
      </x:c>
      <x:c r="L12" s="25" t="str">
        <x:v>Agree and document a simple escalation process for aggressive, intoxicated or unsafe behaviour.</x:v>
      </x:c>
      <x:c r="M12" s="25" t="str">
        <x:v>Jericho Road lead</x:v>
      </x:c>
      <x:c r="N12" s="30" t="n">
        <x:v>46295</x:v>
      </x:c>
      <x:c r="O12" s="25" t="str">
        <x:v>Not started</x:v>
      </x:c>
      <x:c r="P12" s="25" t="str"/>
    </x:row>
    <x:row r="13">
      <x:c r="A13" s="25" t="str">
        <x:v>JR-04</x:v>
      </x:c>
      <x:c r="B13" s="25" t="str">
        <x:v>One-to-one conversations and relational boundaries</x:v>
      </x:c>
      <x:c r="C13" s="25" t="str">
        <x:v>A guest becomes dependent on a volunteer, contact becomes inappropriate, or a volunteer exceeds their role.</x:v>
      </x:c>
      <x:c r="D13" s="25" t="str">
        <x:v>Guests; volunteers</x:v>
      </x:c>
      <x:c r="E13" s="25" t="n">
        <x:v>3</x:v>
      </x:c>
      <x:c r="F13" s="25" t="n">
        <x:v>5</x:v>
      </x:c>
      <x:c r="G13" s="25" t="n">
        <x:v>15</x:v>
      </x:c>
      <x:c r="H13" s="25" t="str">
        <x:v>Conversations normally take place in visible/shared settings. Volunteers avoid exclusivity, inappropriate physical contact, private financial arrangements and promises they cannot fulfil. Boundary concerns are discussed with the ministry leader.</x:v>
      </x:c>
      <x:c r="I13" s="25" t="n">
        <x:v>1</x:v>
      </x:c>
      <x:c r="J13" s="25" t="n">
        <x:v>4</x:v>
      </x:c>
      <x:c r="K13" s="25" t="n">
        <x:v>4</x:v>
      </x:c>
      <x:c r="L13" s="25" t="str">
        <x:v>Include contact, messaging, gifts, money and personal-boundary expectations in volunteer guidance.</x:v>
      </x:c>
      <x:c r="M13" s="25" t="str">
        <x:v>Jericho Road lead / Safeguarding Team</x:v>
      </x:c>
      <x:c r="N13" s="30" t="n">
        <x:v>46295</x:v>
      </x:c>
      <x:c r="O13" s="25" t="str">
        <x:v>Not started</x:v>
      </x:c>
      <x:c r="P13" s="25" t="str"/>
    </x:row>
    <x:row r="14">
      <x:c r="A14" s="25" t="str">
        <x:v>JR-05</x:v>
      </x:c>
      <x:c r="B14" s="25" t="str">
        <x:v>Money, gifts and requests for financial help</x:v>
      </x:c>
      <x:c r="C14" s="25" t="str">
        <x:v>Financial exploitation, misunderstanding, favouritism or unsafe cash handling occurs.</x:v>
      </x:c>
      <x:c r="D14" s="25" t="str">
        <x:v>Guests; volunteers; church</x:v>
      </x:c>
      <x:c r="E14" s="25" t="n">
        <x:v>3</x:v>
      </x:c>
      <x:c r="F14" s="25" t="n">
        <x:v>4</x:v>
      </x:c>
      <x:c r="G14" s="25" t="n">
        <x:v>12</x:v>
      </x:c>
      <x:c r="H14" s="25" t="str">
        <x:v>Church money is handled through agreed financial processes. Volunteers do not enter informal loans or personal financial arrangements with guests on behalf of the ministry. Significant concerns are referred to the ministry leader.</x:v>
      </x:c>
      <x:c r="I14" s="25" t="n">
        <x:v>1</x:v>
      </x:c>
      <x:c r="J14" s="25" t="n">
        <x:v>4</x:v>
      </x:c>
      <x:c r="K14" s="25" t="n">
        <x:v>4</x:v>
      </x:c>
      <x:c r="L14" s="25" t="str">
        <x:v>Agree a written boundary on personal giving/loans and handling requests for money.</x:v>
      </x:c>
      <x:c r="M14" s="25" t="str">
        <x:v>Jericho Road lead / Finance lead</x:v>
      </x:c>
      <x:c r="N14" s="30" t="n">
        <x:v>46310</x:v>
      </x:c>
      <x:c r="O14" s="25" t="str">
        <x:v>Not started</x:v>
      </x:c>
      <x:c r="P14" s="25" t="str"/>
    </x:row>
    <x:row r="15">
      <x:c r="A15" s="25" t="str">
        <x:v>JR-06</x:v>
      </x:c>
      <x:c r="B15" s="25" t="str">
        <x:v>Signposting and referrals</x:v>
      </x:c>
      <x:c r="C15" s="25" t="str">
        <x:v>Volunteers give advice outside their competence or fail to refer someone needing specialist help.</x:v>
      </x:c>
      <x:c r="D15" s="25" t="str">
        <x:v>Guests</x:v>
      </x:c>
      <x:c r="E15" s="25" t="n">
        <x:v>3</x:v>
      </x:c>
      <x:c r="F15" s="25" t="n">
        <x:v>5</x:v>
      </x:c>
      <x:c r="G15" s="25" t="n">
        <x:v>15</x:v>
      </x:c>
      <x:c r="H15" s="25" t="str">
        <x:v>Jericho Road offers pastoral welcome and practical signposting rather than specialist legal, medical, housing, benefits or mental-health advice. Volunteers refer to appropriate agencies and seek safeguarding advice where risk is significant.</x:v>
      </x:c>
      <x:c r="I15" s="25" t="n">
        <x:v>1</x:v>
      </x:c>
      <x:c r="J15" s="25" t="n">
        <x:v>4</x:v>
      </x:c>
      <x:c r="K15" s="25" t="n">
        <x:v>4</x:v>
      </x:c>
      <x:c r="L15" s="25" t="str">
        <x:v>Prepare a short current signposting list for common needs and emergencies.</x:v>
      </x:c>
      <x:c r="M15" s="25" t="str">
        <x:v>Jericho Road lead</x:v>
      </x:c>
      <x:c r="N15" s="30" t="n">
        <x:v>46310</x:v>
      </x:c>
      <x:c r="O15" s="25" t="str">
        <x:v>Not started</x:v>
      </x:c>
      <x:c r="P15" s="25" t="str"/>
    </x:row>
    <x:row r="16">
      <x:c r="A16" s="25" t="str">
        <x:v>JR-07</x:v>
      </x:c>
      <x:c r="B16" s="25" t="str">
        <x:v>Mental-health crisis, self-harm or suicide concern</x:v>
      </x:c>
      <x:c r="C16" s="25" t="str">
        <x:v>Acute distress or risk is underestimated, or volunteers respond beyond competence.</x:v>
      </x:c>
      <x:c r="D16" s="25" t="str">
        <x:v>Guests; volunteers; others</x:v>
      </x:c>
      <x:c r="E16" s="25" t="n">
        <x:v>3</x:v>
      </x:c>
      <x:c r="F16" s="25" t="n">
        <x:v>5</x:v>
      </x:c>
      <x:c r="G16" s="25" t="n">
        <x:v>15</x:v>
      </x:c>
      <x:c r="H16" s="25" t="str">
        <x:v>Statements of immediate self-harm/suicide risk are taken seriously. Volunteers seek urgent professional or emergency help rather than attempting specialist assessment. Safeguarding leadership is informed promptly.</x:v>
      </x:c>
      <x:c r="I16" s="25" t="n">
        <x:v>1</x:v>
      </x:c>
      <x:c r="J16" s="25" t="n">
        <x:v>5</x:v>
      </x:c>
      <x:c r="K16" s="25" t="n">
        <x:v>5</x:v>
      </x:c>
      <x:c r="L16" s="25" t="str">
        <x:v>Align Jericho Road volunteer guidance with the pastoral-visiting guidance on acute mental-health/suicide concerns.</x:v>
      </x:c>
      <x:c r="M16" s="25" t="str">
        <x:v>Safeguarding Team</x:v>
      </x:c>
      <x:c r="N16" s="30" t="n">
        <x:v>46310</x:v>
      </x:c>
      <x:c r="O16" s="25" t="str">
        <x:v>Not started</x:v>
      </x:c>
      <x:c r="P16" s="25" t="str"/>
    </x:row>
    <x:row r="17">
      <x:c r="A17" s="25" t="str">
        <x:v>JR-08</x:v>
      </x:c>
      <x:c r="B17" s="25" t="str">
        <x:v>Lone working, arrival and departure</x:v>
      </x:c>
      <x:c r="C17" s="25" t="str">
        <x:v>A volunteer is left alone with an unpredictable situation or is exposed to risk before/after the session.</x:v>
      </x:c>
      <x:c r="D17" s="25" t="str">
        <x:v>Volunteers</x:v>
      </x:c>
      <x:c r="E17" s="25" t="n">
        <x:v>3</x:v>
      </x:c>
      <x:c r="F17" s="25" t="n">
        <x:v>5</x:v>
      </x:c>
      <x:c r="G17" s="25" t="n">
        <x:v>15</x:v>
      </x:c>
      <x:c r="H17" s="25" t="str">
        <x:v>The ministry is normally team-based. Volunteers avoid being isolated with a higher-risk individual and use the Lone Worker Policy where relevant. Leaders ensure people know how to summon help and leave safely.</x:v>
      </x:c>
      <x:c r="I17" s="25" t="n">
        <x:v>1</x:v>
      </x:c>
      <x:c r="J17" s="25" t="n">
        <x:v>5</x:v>
      </x:c>
      <x:c r="K17" s="25" t="n">
        <x:v>5</x:v>
      </x:c>
      <x:c r="L17" s="25" t="str">
        <x:v>Confirm minimum team and opening/closing arrangements.</x:v>
      </x:c>
      <x:c r="M17" s="25" t="str">
        <x:v>Jericho Road lead</x:v>
      </x:c>
      <x:c r="N17" s="30" t="n">
        <x:v>46295</x:v>
      </x:c>
      <x:c r="O17" s="25" t="str">
        <x:v>Not started</x:v>
      </x:c>
      <x:c r="P17" s="25" t="str"/>
    </x:row>
    <x:row r="18">
      <x:c r="A18" s="25" t="str">
        <x:v>JR-09</x:v>
      </x:c>
      <x:c r="B18" s="25" t="str">
        <x:v>Home visits or contact away from the normal ministry setting</x:v>
      </x:c>
      <x:c r="C18" s="25" t="str">
        <x:v>Informal support develops into unplanned lone visiting with heightened safeguarding or personal-safety risk.</x:v>
      </x:c>
      <x:c r="D18" s="25" t="str">
        <x:v>Guests; volunteers</x:v>
      </x:c>
      <x:c r="E18" s="25" t="n">
        <x:v>3</x:v>
      </x:c>
      <x:c r="F18" s="25" t="n">
        <x:v>5</x:v>
      </x:c>
      <x:c r="G18" s="25" t="n">
        <x:v>15</x:v>
      </x:c>
      <x:c r="H18" s="25" t="str">
        <x:v>Any pastoral visit undertaken on behalf of St Peter's is subject to the Pastoral Visiting Risk Assessment and Lone Worker Policy. Higher-risk situations are planned individually rather than improvised.</x:v>
      </x:c>
      <x:c r="I18" s="25" t="n">
        <x:v>1</x:v>
      </x:c>
      <x:c r="J18" s="25" t="n">
        <x:v>5</x:v>
      </x:c>
      <x:c r="K18" s="25" t="n">
        <x:v>5</x:v>
      </x:c>
      <x:c r="L18" s="25" t="str">
        <x:v>Ensure volunteers know that off-site visiting is not simply an extension of the drop-in role.</x:v>
      </x:c>
      <x:c r="M18" s="25" t="str">
        <x:v>Jericho Road lead</x:v>
      </x:c>
      <x:c r="N18" s="30" t="n">
        <x:v>46295</x:v>
      </x:c>
      <x:c r="O18" s="25" t="str">
        <x:v>Not started</x:v>
      </x:c>
      <x:c r="P18" s="25" t="str"/>
    </x:row>
    <x:row r="19">
      <x:c r="A19" s="25" t="str">
        <x:v>JR-10</x:v>
      </x:c>
      <x:c r="B19" s="25" t="str">
        <x:v>Confidentiality and records</x:v>
      </x:c>
      <x:c r="C19" s="25" t="str">
        <x:v>Sensitive personal information is shared inappropriately or important safeguarding information is not recorded.</x:v>
      </x:c>
      <x:c r="D19" s="25" t="str">
        <x:v>Guests; volunteers; church</x:v>
      </x:c>
      <x:c r="E19" s="25" t="n">
        <x:v>3</x:v>
      </x:c>
      <x:c r="F19" s="25" t="n">
        <x:v>5</x:v>
      </x:c>
      <x:c r="G19" s="25" t="n">
        <x:v>15</x:v>
      </x:c>
      <x:c r="H19" s="25" t="str">
        <x:v>Only necessary information is recorded and shared on a need-to-know basis through secure church processes. Confidentiality is not promised where safeguarding or serious harm requires disclosure.</x:v>
      </x:c>
      <x:c r="I19" s="25" t="n">
        <x:v>1</x:v>
      </x:c>
      <x:c r="J19" s="25" t="n">
        <x:v>4</x:v>
      </x:c>
      <x:c r="K19" s="25" t="n">
        <x:v>4</x:v>
      </x:c>
      <x:c r="L19" s="25" t="str">
        <x:v>Confirm what routine information, if any, is recorded and where safeguarding/incident records are stored.</x:v>
      </x:c>
      <x:c r="M19" s="25" t="str">
        <x:v>Safeguarding Team / Church Administrator</x:v>
      </x:c>
      <x:c r="N19" s="30" t="n">
        <x:v>46310</x:v>
      </x:c>
      <x:c r="O19" s="25" t="str">
        <x:v>Not started</x:v>
      </x:c>
      <x:c r="P19" s="25" t="str"/>
    </x:row>
    <x:row r="20">
      <x:c r="A20" s="25" t="str">
        <x:v>JR-11</x:v>
      </x:c>
      <x:c r="B20" s="25" t="str">
        <x:v>Food and refreshments</x:v>
      </x:c>
      <x:c r="C20" s="25" t="str">
        <x:v>Allergens, contamination, burns or unsafe food handling cause harm.</x:v>
      </x:c>
      <x:c r="D20" s="25" t="str">
        <x:v>Guests; volunteers</x:v>
      </x:c>
      <x:c r="E20" s="25" t="n">
        <x:v>3</x:v>
      </x:c>
      <x:c r="F20" s="25" t="n">
        <x:v>5</x:v>
      </x:c>
      <x:c r="G20" s="25" t="n">
        <x:v>15</x:v>
      </x:c>
      <x:c r="H20" s="25" t="str">
        <x:v>Food Hygiene Policy applies. Allergens are considered, hot drinks handled carefully, and kitchen/food arrangements follow ordinary Hall controls.</x:v>
      </x:c>
      <x:c r="I20" s="25" t="n">
        <x:v>1</x:v>
      </x:c>
      <x:c r="J20" s="25" t="n">
        <x:v>4</x:v>
      </x:c>
      <x:c r="K20" s="25" t="n">
        <x:v>4</x:v>
      </x:c>
      <x:c r="L20" s="25" t="str">
        <x:v>None at present</x:v>
      </x:c>
      <x:c r="M20" s="25" t="str"/>
      <x:c r="N20" s="30" t="str"/>
      <x:c r="O20" s="25" t="str">
        <x:v>Not required</x:v>
      </x:c>
      <x:c r="P20" s="25" t="str"/>
    </x:row>
    <x:row r="21">
      <x:c r="A21" s="25" t="str">
        <x:v>JR-12</x:v>
      </x:c>
      <x:c r="B21" s="25" t="str">
        <x:v>Medical emergency or physical vulnerability</x:v>
      </x:c>
      <x:c r="C21" s="25" t="str">
        <x:v>A guest falls, becomes acutely unwell or needs emergency assistance.</x:v>
      </x:c>
      <x:c r="D21" s="25" t="str">
        <x:v>Guests; volunteers</x:v>
      </x:c>
      <x:c r="E21" s="25" t="n">
        <x:v>3</x:v>
      </x:c>
      <x:c r="F21" s="25" t="n">
        <x:v>5</x:v>
      </x:c>
      <x:c r="G21" s="25" t="n">
        <x:v>15</x:v>
      </x:c>
      <x:c r="H21" s="25" t="str">
        <x:v>Volunteers summon emergency services when necessary and do not provide treatment beyond competence. First-aid arrangements are available and significant incidents are recorded.</x:v>
      </x:c>
      <x:c r="I21" s="25" t="n">
        <x:v>1</x:v>
      </x:c>
      <x:c r="J21" s="25" t="n">
        <x:v>4</x:v>
      </x:c>
      <x:c r="K21" s="25" t="n">
        <x:v>4</x:v>
      </x:c>
      <x:c r="L21" s="25" t="str">
        <x:v>None at present</x:v>
      </x:c>
      <x:c r="M21" s="25" t="str"/>
      <x:c r="N21" s="30" t="str"/>
      <x:c r="O21" s="25" t="str">
        <x:v>Not required</x:v>
      </x:c>
      <x:c r="P21" s="25" t="str"/>
    </x:row>
  </x:sheetData>
  <x:mergeCells>
    <x:mergeCell ref="A1:P1"/>
    <x:mergeCell ref="A2:P2"/>
  </x:mergeCells>
  <x:conditionalFormatting sqref="G10:G21">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1">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1">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RA-10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46260</x:v>
      </x:c>
      <x:c r="B4" s="19" t="str">
        <x:v>Revd Mark Wallace</x:v>
      </x:c>
      <x:c r="C4" s="19" t="str">
        <x:v>Prepared by</x:v>
      </x:c>
      <x:c r="D4" s="19" t="str">
        <x:v>Initial operational assessment prepared.</x:v>
      </x:c>
    </x:row>
    <x:row r="5">
      <x:c r="A5" s="53" t="n">
        <x:v>46260</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