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0e660e32d5d4f4f" /></Relationships>
</file>

<file path=xl/workbook.xml><?xml version="1.0" encoding="utf-8"?>
<x:workbook xmlns:x="http://schemas.openxmlformats.org/spreadsheetml/2006/main">
  <x:sheets>
    <x:sheet xmlns:r="http://schemas.openxmlformats.org/officeDocument/2006/relationships" name="Overview" sheetId="1" r:id="Re6dd3289586443b2"/>
    <x:sheet xmlns:r="http://schemas.openxmlformats.org/officeDocument/2006/relationships" name="Risk Register" sheetId="2" r:id="Rb3724b3806b54680"/>
    <x:sheet xmlns:r="http://schemas.openxmlformats.org/officeDocument/2006/relationships" name="Review Log" sheetId="3" r:id="R17c332e55bc54290"/>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b/>
      <x:sz val="14"/>
      <x:color rgb="FFFFFFFF"/>
      <x:name val="Carlito"/>
    </x:font>
    <x:font>
      <x:b/>
      <x:sz val="11"/>
      <x:color rgb="FF17365D"/>
      <x:name val="Carlito"/>
    </x:font>
    <x:font>
      <x:b/>
      <x:sz val="11"/>
      <x:name val="Carlito"/>
    </x:font>
    <x:font>
      <x:i/>
      <x:sz val="11"/>
      <x:color rgb="FF404040"/>
      <x:name val="Carlito"/>
    </x:font>
    <x:font>
      <x:b/>
      <x:sz val="11"/>
      <x:color rgb="FFFFFFFF"/>
      <x:name val="Carlito"/>
    </x:font>
  </x:fonts>
  <x:fills count="6">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EAF2F8"/>
      </x:patternFill>
    </x:fill>
    <x:fill>
      <x:patternFill patternType="solid">
        <x:fgColor rgb="FF5B9BD5"/>
      </x:patternFill>
    </x:fill>
  </x:fills>
  <x:borders count="2">
    <x:border/>
    <x:border/>
  </x:borders>
  <x:cellStyleXfs count="1">
    <x:xf numFmtId="0" fontId="0" fillId="0" borderId="0"/>
  </x:cellStyleXfs>
  <x:cellXfs count="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3" fillId="0" borderId="0" xfId="0" applyNumberFormat="1" applyFont="1" applyFill="1" applyBorder="1"/>
    <x:xf numFmtId="0" fontId="3" fillId="0" borderId="1" xfId="0" applyNumberFormat="1" applyFont="1" applyFill="1" applyBorder="1"/>
    <x:xf numFmtId="0" fontId="3" fillId="0"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3" fillId="0" borderId="1" xfId="0" applyNumberFormat="1" applyFont="1" applyFill="1" applyBorder="1" applyAlignment="1">
      <x:alignment wrapText="1"/>
    </x:xf>
    <x:xf numFmtId="0" fontId="0" fillId="0"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0" borderId="0" xfId="0" applyNumberFormat="1" applyFont="1" applyFill="1" applyBorder="1" applyAlignment="1">
      <x:alignment vertical="top" wrapText="1"/>
    </x:xf>
    <x:xf numFmtId="0" fontId="0" fillId="0" borderId="0" xfId="0" applyNumberFormat="1" applyFont="1" applyFill="1" applyBorder="1" applyAlignment="1">
      <x:alignment vertical="top" wrapText="1"/>
    </x:xf>
    <x:xf numFmtId="0" fontId="2" fillId="3" borderId="0" xfId="0" applyNumberFormat="1" applyFont="1" applyFill="1" applyBorder="1" applyAlignment="1">
      <x:alignment vertical="top" wrapText="1"/>
    </x:xf>
    <x:xf numFmtId="0" fontId="3" fillId="0" borderId="1"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200" fontId="0" fillId="0" borderId="0" xfId="0" applyNumberFormat="1" applyFont="1" applyFill="1" applyBorder="1" applyAlignment="1">
      <x:alignment vertical="top" wrapText="1"/>
    </x:xf>
    <x:xf numFmtId="200" fontId="0" fillId="0" borderId="1" xfId="0" applyNumberFormat="1" applyFont="1" applyFill="1" applyBorder="1" applyAlignment="1">
      <x:alignment vertical="top"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horizontal="center" wrapText="1"/>
    </x:xf>
    <x:xf numFmtId="0" fontId="5" fillId="5" borderId="0" xfId="0" applyNumberFormat="1" applyFont="1" applyFill="1" applyBorder="1" applyAlignment="1">
      <x:alignment horizontal="center"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horizontal="center" wrapText="1"/>
    </x:xf>
    <x:xf numFmtId="0" fontId="5" fillId="5" borderId="1" xfId="0" applyNumberFormat="1" applyFont="1" applyFill="1" applyBorder="1" applyAlignment="1">
      <x:alignment horizontal="center" vertical="center" wrapText="1"/>
    </x:xf>
    <x:xf numFmtId="0" fontId="0" fillId="0" borderId="0" xfId="0" applyNumberFormat="1" applyFont="1" applyFill="1" applyBorder="1"/>
    <x:xf numFmtId="0" fontId="5" fillId="5" borderId="0" xfId="0" applyNumberFormat="1" applyFont="1" applyFill="1" applyBorder="1" applyAlignment="1">
      <x:alignment horizontal="center"/>
    </x:xf>
    <x:xf numFmtId="0" fontId="5" fillId="5" borderId="1" xfId="0" applyNumberFormat="1" applyFont="1" applyFill="1" applyBorder="1" applyAlignment="1">
      <x:alignment horizontal="center"/>
    </x:xf>
    <x:xf numFmtId="0" fontId="1" fillId="2" borderId="0" xfId="0" applyNumberFormat="1" applyFont="1" applyFill="1" applyBorder="1" applyAlignment="1">
      <x:alignment horizontal="center" vertical="center" wrapText="1"/>
    </x:xf>
    <x:xf numFmtId="0" fontId="1" fillId="2" borderId="1" xfId="0" applyNumberFormat="1" applyFont="1" applyFill="1" applyBorder="1" applyAlignment="1">
      <x:alignment horizontal="center" vertical="center" wrapText="1"/>
    </x:xf>
    <x:xf numFmtId="200" fontId="0" fillId="0" borderId="0" xfId="0" applyNumberFormat="1" applyFont="1" applyFill="1" applyBorder="1" applyAlignment="1">
      <x:alignment wrapText="1"/>
    </x:xf>
  </x:cellXfs>
  <x:cellStyles count="1">
    <x:cellStyle name="Normal" xfId="0"/>
  </x:cellStyles>
  <x:dxfs count="8">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f964fed3e404e02" /><Relationship Type="http://schemas.openxmlformats.org/officeDocument/2006/relationships/theme" Target="/xl/theme/theme1.xml" Id="Rcefda35e0a1642c8" /><Relationship Type="http://schemas.openxmlformats.org/officeDocument/2006/relationships/sharedStrings" Target="/xl/sharedStrings.xml" Id="R22f91c03dfe6450a" /><Relationship Type="http://schemas.openxmlformats.org/officeDocument/2006/relationships/worksheet" Target="/xl/worksheets/sheet1.xml" Id="Re6dd3289586443b2" /><Relationship Type="http://schemas.openxmlformats.org/officeDocument/2006/relationships/worksheet" Target="/xl/worksheets/sheet2.xml" Id="Rb3724b3806b54680" /><Relationship Type="http://schemas.openxmlformats.org/officeDocument/2006/relationships/worksheet" Target="/xl/worksheets/sheet3.xml" Id="R17c332e55bc5429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9" hidden="0" customWidth="1"/>
    <x:col min="2" max="2" width="60" hidden="0" customWidth="1"/>
    <x:col min="3" max="3" width="4" hidden="0" customWidth="1"/>
    <x:col min="4" max="4" width="19" hidden="0" customWidth="1"/>
    <x:col min="5" max="5" width="19" hidden="0" customWidth="1"/>
  </x:cols>
  <x:sheetData>
    <x:row r="1">
      <x:c r="A1" s="5" t="str">
        <x:v>ST PETER'S CHURCH, COLCHESTER</x:v>
      </x:c>
      <x:c r="B1" s="5"/>
      <x:c r="C1" s="5"/>
      <x:c r="D1" s="5"/>
      <x:c r="E1" s="5"/>
    </x:row>
    <x:row r="2">
      <x:c r="A2" s="5" t="str">
        <x:v>OPERATIONAL RISK ASSESSMENT</x:v>
      </x:c>
      <x:c r="B2" s="5"/>
      <x:c r="C2" s="5"/>
      <x:c r="D2" s="5"/>
      <x:c r="E2" s="5"/>
    </x:row>
    <x:row r="3">
      <x:c r="A3" s="5" t="str">
        <x:v>RA-07 — Church Building — Worship, Visitors and General Use</x:v>
      </x:c>
      <x:c r="B3" s="5"/>
      <x:c r="C3" s="5"/>
      <x:c r="D3" s="5"/>
      <x:c r="E3" s="5"/>
    </x:row>
    <x:row r="5">
      <x:c r="A5" s="24" t="str">
        <x:v>Document reference</x:v>
      </x:c>
      <x:c r="B5" s="25" t="str">
        <x:v>RA-07</x:v>
      </x:c>
      <x:c r="C5" s="25"/>
      <x:c r="D5" s="25"/>
      <x:c r="E5" s="25"/>
    </x:row>
    <x:row r="6">
      <x:c r="A6" s="24" t="str">
        <x:v>Operational area</x:v>
      </x:c>
      <x:c r="B6" s="25" t="str">
        <x:v>Church Building — Worship, Visitors and General Use</x:v>
      </x:c>
      <x:c r="C6" s="25"/>
      <x:c r="D6" s="25"/>
      <x:c r="E6" s="25"/>
    </x:row>
    <x:row r="7">
      <x:c r="A7" s="24" t="str">
        <x:v>Version</x:v>
      </x:c>
      <x:c r="B7" s="25" t="str">
        <x:v>1.1 — PCC review draft</x:v>
      </x:c>
      <x:c r="C7" s="25"/>
      <x:c r="D7" s="25"/>
      <x:c r="E7" s="25"/>
    </x:row>
    <x:row r="8">
      <x:c r="A8" s="24" t="str">
        <x:v>Prepared by</x:v>
      </x:c>
      <x:c r="B8" s="25" t="str">
        <x:v>Revd Mark Wallace</x:v>
      </x:c>
      <x:c r="C8" s="25"/>
      <x:c r="D8" s="25"/>
      <x:c r="E8" s="25"/>
    </x:row>
    <x:row r="9">
      <x:c r="A9" s="24" t="str">
        <x:v>Date prepared</x:v>
      </x:c>
      <x:c r="B9" s="30" t="n">
        <x:v>46233</x:v>
      </x:c>
      <x:c r="C9" s="25"/>
      <x:c r="D9" s="25"/>
      <x:c r="E9" s="25"/>
    </x:row>
    <x:row r="10">
      <x:c r="A10" s="24" t="str">
        <x:v>Reviewed by</x:v>
      </x:c>
      <x:c r="B10" s="25" t="str"/>
      <x:c r="C10" s="25"/>
      <x:c r="D10" s="25"/>
      <x:c r="E10" s="25"/>
    </x:row>
    <x:row r="11">
      <x:c r="A11" s="24" t="str">
        <x:v>Approval status</x:v>
      </x:c>
      <x:c r="B11" s="25" t="str">
        <x:v>Awaiting PCC approval — 14 September 2026</x:v>
      </x:c>
      <x:c r="C11" s="25"/>
      <x:c r="D11" s="25"/>
      <x:c r="E11" s="25"/>
    </x:row>
    <x:row r="12">
      <x:c r="A12" s="24" t="str">
        <x:v>Approved by</x:v>
      </x:c>
      <x:c r="B12" s="25" t="str"/>
      <x:c r="C12" s="25"/>
      <x:c r="D12" s="25"/>
      <x:c r="E12" s="25"/>
    </x:row>
    <x:row r="13">
      <x:c r="A13" s="24" t="str">
        <x:v>Date approved</x:v>
      </x:c>
      <x:c r="B13" s="25" t="str"/>
      <x:c r="C13" s="25"/>
      <x:c r="D13" s="25"/>
      <x:c r="E13" s="25"/>
    </x:row>
    <x:row r="14">
      <x:c r="A14" s="24" t="str">
        <x:v>Next review due</x:v>
      </x:c>
      <x:c r="B14" s="30" t="n">
        <x:v>46644</x:v>
      </x:c>
      <x:c r="C14" s="25"/>
      <x:c r="D14" s="25"/>
      <x:c r="E14" s="25"/>
    </x:row>
    <x:row r="15">
      <x:c r="A15" s="24" t="str">
        <x:v>Can the activity proceed?</x:v>
      </x:c>
      <x:c r="B15" s="25" t="str">
        <x:v>Yes, subject to stated controls</x:v>
      </x:c>
      <x:c r="C15" s="25"/>
      <x:c r="D15" s="25"/>
      <x:c r="E15" s="25"/>
    </x:row>
    <x:row r="16">
      <x:c r="A16" s="24" t="str">
        <x:v>Overall residual risk acceptable?</x:v>
      </x:c>
      <x:c r="B16" s="25" t="str">
        <x:v>Yes, subject to actions</x:v>
      </x:c>
      <x:c r="C16" s="25"/>
      <x:c r="D16" s="25"/>
      <x:c r="E16" s="25"/>
    </x:row>
    <x:row r="17">
      <x:c r="A17" s="24" t="str">
        <x:v>Outstanding conditions or restrictions</x:v>
      </x:c>
      <x:c r="B17" s="25" t="str">
        <x:v>Do not use the heating system until the leak is resolved; continue contractor action on heating; review EICR C3 recommendations and fire-extinguisher recommendations; continue active management of access, flooring, lighting and fabric defects.</x:v>
      </x:c>
      <x:c r="C17" s="25"/>
      <x:c r="D17" s="25"/>
      <x:c r="E17" s="25"/>
    </x:row>
    <x:row r="18">
      <x:c r="A18" s="25"/>
      <x:c r="B18" s="25"/>
      <x:c r="C18" s="25"/>
      <x:c r="D18" s="25"/>
      <x:c r="E18" s="25"/>
    </x:row>
    <x:row r="19">
      <x:c r="A19" s="26" t="str">
        <x:v>Purpose</x:v>
      </x:c>
      <x:c r="B19" s="26"/>
      <x:c r="C19" s="26"/>
      <x:c r="D19" s="26"/>
      <x:c r="E19" s="26"/>
    </x:row>
    <x:row r="20">
      <x:c r="A20" s="25" t="str">
        <x:v>To identify the principal operational risks arising when St Peter's church building is open for worship, visitors, meetings, pastoral activity and ordinary general use, and to record proportionate controls that enable the building to be used safely and responsibly.</x:v>
      </x:c>
      <x:c r="B20" s="25"/>
      <x:c r="C20" s="25"/>
      <x:c r="D20" s="25"/>
      <x:c r="E20" s="25"/>
    </x:row>
    <x:row r="21">
      <x:c r="A21" s="25"/>
      <x:c r="B21" s="25"/>
      <x:c r="C21" s="25"/>
      <x:c r="D21" s="25"/>
      <x:c r="E21" s="25"/>
    </x:row>
    <x:row r="22">
      <x:c r="A22" s="25"/>
      <x:c r="B22" s="25"/>
      <x:c r="C22" s="25"/>
      <x:c r="D22" s="25"/>
      <x:c r="E22" s="25"/>
    </x:row>
    <x:row r="23">
      <x:c r="A23" s="25"/>
      <x:c r="B23" s="25"/>
      <x:c r="C23" s="25"/>
      <x:c r="D23" s="25"/>
      <x:c r="E23" s="25"/>
    </x:row>
    <x:row r="24">
      <x:c r="A24" s="26" t="str">
        <x:v>Scope</x:v>
      </x:c>
      <x:c r="B24" s="26"/>
      <x:c r="C24" s="26"/>
      <x:c r="D24" s="26"/>
      <x:c r="E24" s="26"/>
    </x:row>
    <x:row r="25">
      <x:c r="A25" s="25" t="str">
        <x:v>The church building, entrances, galleries, vestry, kitchen, toilets and immediate routes through the churchyard while open for services, private prayer, visitors, meetings, courses, pastoral activity, refreshments and routine use. It covers public access, movement, known fabric defects, fire/evacuation, electrical/heating risks, slips/trips, falling material, furniture/equipment, security, vulnerable visitors, first aid, food/drink and opening/closing. It does not replace specialist fire, electrical, asbestos, safeguarding or event-specific assessments and does not authorise access to restricted areas.</x:v>
      </x:c>
      <x:c r="B25" s="25"/>
      <x:c r="C25" s="25"/>
      <x:c r="D25" s="25"/>
      <x:c r="E25" s="25"/>
    </x:row>
    <x:row r="26">
      <x:c r="A26" s="25"/>
      <x:c r="B26" s="25"/>
      <x:c r="C26" s="25"/>
      <x:c r="D26" s="25"/>
      <x:c r="E26" s="25"/>
    </x:row>
    <x:row r="27">
      <x:c r="A27" s="25"/>
      <x:c r="B27" s="25"/>
      <x:c r="C27" s="25"/>
      <x:c r="D27" s="25"/>
      <x:c r="E27" s="25"/>
    </x:row>
    <x:row r="28">
      <x:c r="A28" s="25"/>
      <x:c r="B28" s="25"/>
      <x:c r="C28" s="25"/>
      <x:c r="D28" s="25"/>
      <x:c r="E28" s="25"/>
    </x:row>
    <x:row r="29">
      <x:c r="A29" s="25"/>
      <x:c r="B29" s="25"/>
      <x:c r="C29" s="25"/>
      <x:c r="D29" s="25"/>
      <x:c r="E29" s="25"/>
    </x:row>
    <x:row r="30">
      <x:c r="A30" s="25"/>
      <x:c r="B30" s="25"/>
      <x:c r="C30" s="25"/>
      <x:c r="D30" s="25"/>
      <x:c r="E30" s="25"/>
    </x:row>
    <x:row r="31">
      <x:c r="A31" s="26" t="str">
        <x:v>Related documents</x:v>
      </x:c>
      <x:c r="B31" s="26"/>
      <x:c r="C31" s="26"/>
      <x:c r="D31" s="26"/>
      <x:c r="E31" s="26"/>
    </x:row>
    <x:row r="32">
      <x:c r="A32" s="25" t="str">
        <x:v>Risk Assessment Procedure; Health and Safety Policy; Safeguarding Policy; Fire Risk Assessment; Fire Evacuation Plan; Buildings, Fabric &amp; Maintenance record; July 2026 EICR; Quinquennial Inspection; First Aid arrangements; Food Hygiene Policy; Lone Worker Policy; accident, incident and near-miss arrangements.</x:v>
      </x:c>
      <x:c r="B32" s="25"/>
      <x:c r="C32" s="25"/>
      <x:c r="D32" s="25"/>
      <x:c r="E32" s="25"/>
    </x:row>
    <x:row r="33">
      <x:c r="A33" s="25"/>
      <x:c r="B33" s="25"/>
      <x:c r="C33" s="25"/>
      <x:c r="D33" s="25"/>
      <x:c r="E33" s="25"/>
    </x:row>
    <x:row r="34">
      <x:c r="A34" s="25"/>
      <x:c r="B34" s="25"/>
      <x:c r="C34" s="25"/>
      <x:c r="D34" s="25"/>
      <x:c r="E34" s="25"/>
    </x:row>
    <x:row r="35">
      <x:c r="A35" s="25"/>
      <x:c r="B35" s="25"/>
      <x:c r="C35" s="25"/>
      <x:c r="D35" s="25"/>
      <x:c r="E35" s="25"/>
    </x:row>
    <x:row r="36">
      <x:c r="A36" s="25"/>
      <x:c r="B36" s="25"/>
      <x:c r="C36" s="25"/>
      <x:c r="D36" s="25"/>
      <x:c r="E36" s="25"/>
    </x:row>
    <x:row r="37">
      <x:c r="A37" s="25"/>
      <x:c r="B37" s="25"/>
      <x:c r="C37" s="25"/>
      <x:c r="D37" s="25"/>
      <x:c r="E37" s="25"/>
    </x:row>
    <x:row r="38">
      <x:c r="A38" s="26" t="str">
        <x:v>Risk scoring</x:v>
      </x:c>
      <x:c r="B38" s="26" t="str"/>
      <x:c r="C38" s="26" t="str"/>
      <x:c r="D38" s="26" t="str">
        <x:v>Likelihood</x:v>
      </x:c>
      <x:c r="E38" s="26" t="str">
        <x:v>Severity</x:v>
      </x:c>
    </x:row>
    <x:row r="39">
      <x:c r="A39" s="25" t="str"/>
      <x:c r="B39" s="25" t="str"/>
      <x:c r="C39" s="25" t="str"/>
      <x:c r="D39" s="25" t="str">
        <x:v>1 Remote</x:v>
      </x:c>
      <x:c r="E39" s="25" t="str">
        <x:v>1 Insignificant</x:v>
      </x:c>
    </x:row>
    <x:row r="40">
      <x:c r="A40" s="25" t="str"/>
      <x:c r="B40" s="25" t="str"/>
      <x:c r="C40" s="25" t="str"/>
      <x:c r="D40" s="25" t="str">
        <x:v>2 Unlikely</x:v>
      </x:c>
      <x:c r="E40" s="25" t="str">
        <x:v>2 Minor</x:v>
      </x:c>
    </x:row>
    <x:row r="41">
      <x:c r="A41" s="25" t="str">
        <x:v>Risk score = Likelihood × Severity</x:v>
      </x:c>
      <x:c r="B41" s="25" t="str"/>
      <x:c r="C41" s="25" t="str"/>
      <x:c r="D41" s="25" t="str">
        <x:v>3 Possible</x:v>
      </x:c>
      <x:c r="E41" s="25" t="str">
        <x:v>3 Moderate</x:v>
      </x:c>
    </x:row>
    <x:row r="42">
      <x:c r="A42" s="25" t="str">
        <x:v>1–4 Low | 5–9 Medium | 10–16 High | 17–25 Very high</x:v>
      </x:c>
      <x:c r="B42" s="25" t="str"/>
      <x:c r="C42" s="25" t="str"/>
      <x:c r="D42" s="25" t="str">
        <x:v>4 Probable</x:v>
      </x:c>
      <x:c r="E42" s="25" t="str">
        <x:v>4 Major</x:v>
      </x:c>
    </x:row>
    <x:row r="43">
      <x:c r="A43" s="25" t="str"/>
      <x:c r="B43" s="25" t="str"/>
      <x:c r="C43" s="25" t="str"/>
      <x:c r="D43" s="25" t="str">
        <x:v>5 Highly probable</x:v>
      </x:c>
      <x:c r="E43" s="25" t="str">
        <x:v>5 Catastrophic</x:v>
      </x:c>
    </x:row>
  </x:sheetData>
  <x:mergeCells>
    <x:mergeCell ref="A1:E1"/>
    <x:mergeCell ref="A2:E2"/>
    <x:mergeCell ref="A3:E3"/>
    <x:mergeCell ref="A19:E19"/>
    <x:mergeCell ref="A20:E22"/>
    <x:mergeCell ref="A24:E24"/>
    <x:mergeCell ref="A25:E29"/>
    <x:mergeCell ref="A31:E31"/>
    <x:mergeCell ref="A32:E36"/>
  </x:mergeCells>
  <x:pageMargins left="0.7" right="0.7" top="0.75" bottom="0.75" header="0.3" footer="0.3"/>
</x:worksheet>
</file>

<file path=xl/worksheets/sheet2.xml><?xml version="1.0" encoding="utf-8"?>
<x:worksheet xmlns:x="http://schemas.openxmlformats.org/spreadsheetml/2006/main">
  <x:sheetFormatPr defaultRowHeight="15"/>
  <x:cols>
    <x:col min="1" max="1" width="11" hidden="0" customWidth="1"/>
    <x:col min="2" max="2" width="24" hidden="0" customWidth="1"/>
    <x:col min="3" max="3" width="38" hidden="0" customWidth="1"/>
    <x:col min="4" max="4" width="22" hidden="0" customWidth="1"/>
    <x:col min="5" max="5" width="11" hidden="0" customWidth="1"/>
    <x:col min="6" max="6" width="11" hidden="0" customWidth="1"/>
    <x:col min="7" max="7" width="11" hidden="0" customWidth="1"/>
    <x:col min="8" max="8" width="52" hidden="0" customWidth="1"/>
    <x:col min="9" max="9" width="11" hidden="0" customWidth="1"/>
    <x:col min="10" max="10" width="11" hidden="0" customWidth="1"/>
    <x:col min="11" max="11" width="11" hidden="0" customWidth="1"/>
    <x:col min="12" max="12" width="42" hidden="0" customWidth="1"/>
    <x:col min="13" max="13" width="23" hidden="0" customWidth="1"/>
    <x:col min="14" max="14" width="14" hidden="0" customWidth="1"/>
    <x:col min="15" max="15" width="14" hidden="0" customWidth="1"/>
    <x:col min="16" max="16" width="28" hidden="0" customWidth="1"/>
  </x:cols>
  <x:sheetData>
    <x:row r="1">
      <x:c r="A1" s="5" t="str">
        <x:v>RA-07 — CHURCH BUILDING — WORSHIP, VISITORS AND GENERAL USE — RISK REGISTER</x:v>
      </x:c>
      <x:c r="B1" s="5"/>
      <x:c r="C1" s="5"/>
      <x:c r="D1" s="5"/>
      <x:c r="E1" s="5"/>
      <x:c r="F1" s="5"/>
      <x:c r="G1" s="5"/>
      <x:c r="H1" s="5"/>
      <x:c r="I1" s="5"/>
      <x:c r="J1" s="5"/>
      <x:c r="K1" s="5"/>
      <x:c r="L1" s="5"/>
      <x:c r="M1" s="5"/>
      <x:c r="N1" s="5"/>
      <x:c r="O1" s="5"/>
      <x:c r="P1" s="5"/>
    </x:row>
    <x:row r="2">
      <x:c r="A2" s="34" t="str">
        <x:v>This is a live operational document. Approval of the assessment does not imply that every further action is already complete. Actions remain tracked until completed, while the activity may proceed where the stated controls are in place and the residual risk is acceptable.</x:v>
      </x:c>
      <x:c r="B2" s="34"/>
      <x:c r="C2" s="34"/>
      <x:c r="D2" s="34"/>
      <x:c r="E2" s="34"/>
      <x:c r="F2" s="34"/>
      <x:c r="G2" s="34"/>
      <x:c r="H2" s="34"/>
      <x:c r="I2" s="34"/>
      <x:c r="J2" s="34"/>
      <x:c r="K2" s="34"/>
      <x:c r="L2" s="34"/>
      <x:c r="M2" s="34"/>
      <x:c r="N2" s="34"/>
      <x:c r="O2" s="34"/>
      <x:c r="P2" s="34"/>
    </x:row>
    <x:row r="3">
      <x:c r="K3" s="12" t="str">
        <x:v>SUMMARY</x:v>
      </x:c>
      <x:c r="L3" s="12" t="str"/>
      <x:c r="M3" s="12" t="str"/>
      <x:c r="N3" s="12" t="str"/>
      <x:c r="O3" s="12" t="str"/>
      <x:c r="P3" s="12" t="str"/>
    </x:row>
    <x:row r="4">
      <x:c r="K4" t="str">
        <x:v>Total risks</x:v>
      </x:c>
      <x:c r="L4" t="n">
        <x:f>COUNTA(A10:A27)</x:f>
        <x:v>18</x:v>
      </x:c>
      <x:c r="M4" t="str"/>
      <x:c r="N4" t="str"/>
      <x:c r="O4" t="str"/>
      <x:c r="P4" t="str"/>
    </x:row>
    <x:row r="5">
      <x:c r="K5" t="str">
        <x:v>High / Very high residual</x:v>
      </x:c>
      <x:c r="L5" t="n">
        <x:f>COUNTIF(K10:K27,"&gt;=10")</x:f>
        <x:v>1</x:v>
      </x:c>
      <x:c r="M5" t="str"/>
      <x:c r="N5" t="str"/>
      <x:c r="O5" t="str"/>
      <x:c r="P5" t="str"/>
    </x:row>
    <x:row r="6">
      <x:c r="K6" t="str">
        <x:v>Medium residual</x:v>
      </x:c>
      <x:c r="L6" t="n">
        <x:f>COUNTIFS(K10:K27,"&gt;=5",K10:K27,"&lt;=9")</x:f>
        <x:v>9</x:v>
      </x:c>
      <x:c r="M6" t="str"/>
      <x:c r="N6" t="str"/>
      <x:c r="O6" t="str"/>
      <x:c r="P6" t="str"/>
    </x:row>
    <x:row r="7">
      <x:c r="K7" t="str">
        <x:v>Outstanding actions</x:v>
      </x:c>
      <x:c r="L7" t="n">
        <x:f>COUNTIFS(O10:O27,"&lt;&gt;Complete",O10:O27,"&lt;&gt;Not required")</x:f>
        <x:v>10</x:v>
      </x:c>
      <x:c r="M7" t="str"/>
      <x:c r="N7" t="str"/>
      <x:c r="O7" t="str"/>
      <x:c r="P7" t="str"/>
    </x:row>
    <x:row r="9">
      <x:c r="A9" s="42" t="str">
        <x:v>Ref</x:v>
      </x:c>
      <x:c r="B9" s="42" t="str">
        <x:v>Activity / circumstance</x:v>
      </x:c>
      <x:c r="C9" s="42" t="str">
        <x:v>Hazard and possible harm</x:v>
      </x:c>
      <x:c r="D9" s="42" t="str">
        <x:v>Who may be harmed?</x:v>
      </x:c>
      <x:c r="E9" s="42" t="str">
        <x:v>Inherent Likelihood</x:v>
      </x:c>
      <x:c r="F9" s="42" t="str">
        <x:v>Inherent Severity</x:v>
      </x:c>
      <x:c r="G9" s="42" t="str">
        <x:v>Inherent Risk</x:v>
      </x:c>
      <x:c r="H9" s="42" t="str">
        <x:v>Existing Controls</x:v>
      </x:c>
      <x:c r="I9" s="42" t="str">
        <x:v>Residual Likelihood</x:v>
      </x:c>
      <x:c r="J9" s="42" t="str">
        <x:v>Residual Severity</x:v>
      </x:c>
      <x:c r="K9" s="42" t="str">
        <x:v>Residual Risk</x:v>
      </x:c>
      <x:c r="L9" s="42" t="str">
        <x:v>Further Action</x:v>
      </x:c>
      <x:c r="M9" s="42" t="str">
        <x:v>Action Owner</x:v>
      </x:c>
      <x:c r="N9" s="42" t="str">
        <x:v>Target Date</x:v>
      </x:c>
      <x:c r="O9" s="42" t="str">
        <x:v>Action Status</x:v>
      </x:c>
      <x:c r="P9" s="42" t="str">
        <x:v>Notes</x:v>
      </x:c>
    </x:row>
    <x:row r="10">
      <x:c r="A10" s="25" t="str">
        <x:v>CB-01</x:v>
      </x:c>
      <x:c r="B10" s="25" t="str">
        <x:v>Opening, closing and general supervision</x:v>
      </x:c>
      <x:c r="C10" s="25" t="str">
        <x:v>The building is opened or left accessible without a responsible person, creating risks from accidents, fire, security incidents or persons entering restricted areas.</x:v>
      </x:c>
      <x:c r="D10" s="25" t="str">
        <x:v>Visitors; congregation; volunteers; staff</x:v>
      </x:c>
      <x:c r="E10" s="25" t="n">
        <x:v>3</x:v>
      </x:c>
      <x:c r="F10" s="25" t="n">
        <x:v>4</x:v>
      </x:c>
      <x:c r="G10" s="25" t="n">
        <x:v>12</x:v>
      </x:c>
      <x:c r="H10" s="25" t="str">
        <x:v>A responsible keyholder or activity leader opens/closes the building. It is not left open without suitable oversight. Opening/closing checks include doors, obvious hazards, toilets, lighting and signs of unauthorised access. Restricted areas remain secured.</x:v>
      </x:c>
      <x:c r="I10" s="25" t="n">
        <x:v>1</x:v>
      </x:c>
      <x:c r="J10" s="25" t="n">
        <x:v>4</x:v>
      </x:c>
      <x:c r="K10" s="25" t="n">
        <x:v>4</x:v>
      </x:c>
      <x:c r="L10" s="25" t="str">
        <x:v>Align routine opening/closing instructions with RA-12 Lone Working, Opening and Closing.</x:v>
      </x:c>
      <x:c r="M10" s="25" t="str">
        <x:v>Buildings lead / Church Administrator</x:v>
      </x:c>
      <x:c r="N10" s="30" t="n">
        <x:v>46310</x:v>
      </x:c>
      <x:c r="O10" s="25" t="str">
        <x:v>In progress</x:v>
      </x:c>
      <x:c r="P10" s="25" t="str"/>
    </x:row>
    <x:row r="11">
      <x:c r="A11" s="25" t="str">
        <x:v>CB-02</x:v>
      </x:c>
      <x:c r="B11" s="25" t="str">
        <x:v>High Street entrance and step-free access</x:v>
      </x:c>
      <x:c r="C11" s="25" t="str">
        <x:v>Uneven paths, steps, poor levels and difficult thresholds cause falls or prevent safe access, particularly for wheelchair users and people with reduced mobility.</x:v>
      </x:c>
      <x:c r="D11" s="25" t="str">
        <x:v>Visitors; congregation; volunteers</x:v>
      </x:c>
      <x:c r="E11" s="25" t="n">
        <x:v>4</x:v>
      </x:c>
      <x:c r="F11" s="25" t="n">
        <x:v>4</x:v>
      </x:c>
      <x:c r="G11" s="25" t="n">
        <x:v>16</x:v>
      </x:c>
      <x:c r="H11" s="25" t="str">
        <x:v>Known limitations are communicated. Assistance is offered sensitively. Routes are kept clear and people are not manually lifted unsafely. Longer-term access improvements form part of the Repair &amp; Redevelopment Project.</x:v>
      </x:c>
      <x:c r="I11" s="25" t="n">
        <x:v>2</x:v>
      </x:c>
      <x:c r="J11" s="25" t="n">
        <x:v>4</x:v>
      </x:c>
      <x:c r="K11" s="25" t="n">
        <x:v>8</x:v>
      </x:c>
      <x:c r="L11" s="25" t="str">
        <x:v>Keep short-term access arrangements under review and ensure steward guidance covers safe assistance.</x:v>
      </x:c>
      <x:c r="M11" s="25" t="str">
        <x:v>Churchwardens / Steward lead</x:v>
      </x:c>
      <x:c r="N11" s="30" t="n">
        <x:v>46295</x:v>
      </x:c>
      <x:c r="O11" s="25" t="str">
        <x:v>In progress</x:v>
      </x:c>
      <x:c r="P11" s="25" t="str"/>
    </x:row>
    <x:row r="12">
      <x:c r="A12" s="25" t="str">
        <x:v>CB-03</x:v>
      </x:c>
      <x:c r="B12" s="25" t="str">
        <x:v>Churchyard and external routes</x:v>
      </x:c>
      <x:c r="C12" s="25" t="str">
        <x:v>Uneven paving, poor lighting, wet leaves, ice, wind or other conditions cause slips, trips or falls.</x:v>
      </x:c>
      <x:c r="D12" s="25" t="str">
        <x:v>Visitors; congregation; volunteers</x:v>
      </x:c>
      <x:c r="E12" s="25" t="n">
        <x:v>4</x:v>
      </x:c>
      <x:c r="F12" s="25" t="n">
        <x:v>4</x:v>
      </x:c>
      <x:c r="G12" s="25" t="n">
        <x:v>16</x:v>
      </x:c>
      <x:c r="H12" s="25" t="str">
        <x:v>Main routes are visually checked. Obvious debris/minor obstructions are removed where safe. Known defects are recorded and escalated. Additional care is taken in darkness/adverse weather.</x:v>
      </x:c>
      <x:c r="I12" s="25" t="n">
        <x:v>2</x:v>
      </x:c>
      <x:c r="J12" s="25" t="n">
        <x:v>3</x:v>
      </x:c>
      <x:c r="K12" s="25" t="n">
        <x:v>6</x:v>
      </x:c>
      <x:c r="L12" s="25" t="str">
        <x:v>Continue external-lighting and route-defect actions through the Buildings, Fabric &amp; Maintenance process.</x:v>
      </x:c>
      <x:c r="M12" s="25" t="str">
        <x:v>Churchwardens / Buildings lead</x:v>
      </x:c>
      <x:c r="N12" s="30" t="n">
        <x:v>46307</x:v>
      </x:c>
      <x:c r="O12" s="25" t="str">
        <x:v>In progress</x:v>
      </x:c>
      <x:c r="P12" s="25" t="str"/>
    </x:row>
    <x:row r="13">
      <x:c r="A13" s="25" t="str">
        <x:v>CB-04</x:v>
      </x:c>
      <x:c r="B13" s="25" t="str">
        <x:v>Entrance floor tiles and internal trip hazards</x:v>
      </x:c>
      <x:c r="C13" s="25" t="str">
        <x:v>Poor or uneven tiles, missing grilles, trailing items or furniture cause slips, trips or falls.</x:v>
      </x:c>
      <x:c r="D13" s="25" t="str">
        <x:v>Everyone using the building</x:v>
      </x:c>
      <x:c r="E13" s="25" t="n">
        <x:v>4</x:v>
      </x:c>
      <x:c r="F13" s="25" t="n">
        <x:v>4</x:v>
      </x:c>
      <x:c r="G13" s="25" t="n">
        <x:v>16</x:v>
      </x:c>
      <x:c r="H13" s="25" t="str">
        <x:v>Known defects are recorded. Furniture/equipment keep routes clear. Temporary hazards are removed, guarded or clearly indicated. Stewards/activity leaders monitor circulation areas and report deterioration.</x:v>
      </x:c>
      <x:c r="I13" s="25" t="n">
        <x:v>2</x:v>
      </x:c>
      <x:c r="J13" s="25" t="n">
        <x:v>3</x:v>
      </x:c>
      <x:c r="K13" s="25" t="n">
        <x:v>6</x:v>
      </x:c>
      <x:c r="L13" s="25" t="str">
        <x:v>Continue identified flooring/grille defects through the Buildings, Fabric &amp; Maintenance action list.</x:v>
      </x:c>
      <x:c r="M13" s="25" t="str">
        <x:v>Churchwardens / Buildings lead</x:v>
      </x:c>
      <x:c r="N13" s="30" t="n">
        <x:v>46307</x:v>
      </x:c>
      <x:c r="O13" s="25" t="str">
        <x:v>In progress</x:v>
      </x:c>
      <x:c r="P13" s="25" t="str"/>
    </x:row>
    <x:row r="14">
      <x:c r="A14" s="25" t="str">
        <x:v>CB-05</x:v>
      </x:c>
      <x:c r="B14" s="25" t="str">
        <x:v>Falling plaster, masonry or other fabric</x:v>
      </x:c>
      <x:c r="C14" s="25" t="str">
        <x:v>Loose plaster, masonry or other material falls and injures someone.</x:v>
      </x:c>
      <x:c r="D14" s="25" t="str">
        <x:v>Visitors; congregation; volunteers</x:v>
      </x:c>
      <x:c r="E14" s="25" t="n">
        <x:v>3</x:v>
      </x:c>
      <x:c r="F14" s="25" t="n">
        <x:v>5</x:v>
      </x:c>
      <x:c r="G14" s="25" t="n">
        <x:v>15</x:v>
      </x:c>
      <x:c r="H14" s="25" t="str">
        <x:v>Known areas are monitored. New cracks, debris, damp or falls are reported promptly. Areas are isolated where necessary and specialist advice sought where significant deterioration is suspected.</x:v>
      </x:c>
      <x:c r="I14" s="25" t="n">
        <x:v>1</x:v>
      </x:c>
      <x:c r="J14" s="25" t="n">
        <x:v>5</x:v>
      </x:c>
      <x:c r="K14" s="25" t="n">
        <x:v>5</x:v>
      </x:c>
      <x:c r="L14" s="25" t="str">
        <x:v>None at present</x:v>
      </x:c>
      <x:c r="M14" s="25" t="str"/>
      <x:c r="N14" s="30" t="str"/>
      <x:c r="O14" s="25" t="str">
        <x:v>Not required</x:v>
      </x:c>
      <x:c r="P14" s="25" t="str"/>
    </x:row>
    <x:row r="15">
      <x:c r="A15" s="25" t="str">
        <x:v>CB-06</x:v>
      </x:c>
      <x:c r="B15" s="25" t="str">
        <x:v>Fire and evacuation</x:v>
      </x:c>
      <x:c r="C15" s="25" t="str">
        <x:v>A fire starts or spreads, exits are obstructed, or people cannot evacuate safely.</x:v>
      </x:c>
      <x:c r="D15" s="25" t="str">
        <x:v>Everyone present</x:v>
      </x:c>
      <x:c r="E15" s="25" t="n">
        <x:v>3</x:v>
      </x:c>
      <x:c r="F15" s="25" t="n">
        <x:v>5</x:v>
      </x:c>
      <x:c r="G15" s="25" t="n">
        <x:v>15</x:v>
      </x:c>
      <x:c r="H15" s="25" t="str">
        <x:v>The Fire Risk Assessment and Fire Evacuation Plan apply. Escape routes/final exits are kept clear. Fire equipment and emergency lighting are maintained. Leaders know evacuation arrangements.</x:v>
      </x:c>
      <x:c r="I15" s="25" t="n">
        <x:v>1</x:v>
      </x:c>
      <x:c r="J15" s="25" t="n">
        <x:v>5</x:v>
      </x:c>
      <x:c r="K15" s="25" t="n">
        <x:v>5</x:v>
      </x:c>
      <x:c r="L15" s="25" t="str">
        <x:v>Review the August 2026 extinguisher-service recommendations against the Fire Risk Assessment and decide any additional provision.</x:v>
      </x:c>
      <x:c r="M15" s="25" t="str">
        <x:v>Church Administrator / Fire Safety lead</x:v>
      </x:c>
      <x:c r="N15" s="30" t="n">
        <x:v>46295</x:v>
      </x:c>
      <x:c r="O15" s="25" t="str">
        <x:v>In progress</x:v>
      </x:c>
      <x:c r="P15" s="25" t="str"/>
    </x:row>
    <x:row r="16">
      <x:c r="A16" s="25" t="str">
        <x:v>CB-07</x:v>
      </x:c>
      <x:c r="B16" s="25" t="str">
        <x:v>Electrical installations and portable equipment</x:v>
      </x:c>
      <x:c r="C16" s="25" t="str">
        <x:v>Electrical faults, damaged cables, unsuitable equipment or unauthorised use cause shock, burns or fire.</x:v>
      </x:c>
      <x:c r="D16" s="25" t="str">
        <x:v>Everyone present</x:v>
      </x:c>
      <x:c r="E16" s="25" t="n">
        <x:v>3</x:v>
      </x:c>
      <x:c r="F16" s="25" t="n">
        <x:v>5</x:v>
      </x:c>
      <x:c r="G16" s="25" t="n">
        <x:v>15</x:v>
      </x:c>
      <x:c r="H16" s="25" t="str">
        <x:v>Fixed installations are periodically inspected. Portable equipment is checked/PAT-tested as appropriate. Damaged equipment is removed. Only competent persons undertake electrical work.</x:v>
      </x:c>
      <x:c r="I16" s="25" t="n">
        <x:v>1</x:v>
      </x:c>
      <x:c r="J16" s="25" t="n">
        <x:v>5</x:v>
      </x:c>
      <x:c r="K16" s="25" t="n">
        <x:v>5</x:v>
      </x:c>
      <x:c r="L16" s="25" t="str">
        <x:v>C2 remedial work completed 11 August 2026; review the C3 recommendations and commission those agreed.</x:v>
      </x:c>
      <x:c r="M16" s="25" t="str">
        <x:v>Church Administrator / Buildings lead</x:v>
      </x:c>
      <x:c r="N16" s="30" t="n">
        <x:v>46295</x:v>
      </x:c>
      <x:c r="O16" s="25" t="str">
        <x:v>In progress</x:v>
      </x:c>
      <x:c r="P16" s="25" t="str">
        <x:v>July 2026 EICR C2 outside-lighting RCD work completed.</x:v>
      </x:c>
    </x:row>
    <x:row r="17">
      <x:c r="A17" s="25" t="str">
        <x:v>CB-08</x:v>
      </x:c>
      <x:c r="B17" s="25" t="str">
        <x:v>Church heating system and leaking pipework</x:v>
      </x:c>
      <x:c r="C17" s="25" t="str">
        <x:v>Corroded/leaking heating pipes cause water damage, slips, sudden failure or release of hot water; use may worsen the defect.</x:v>
      </x:c>
      <x:c r="D17" s="25" t="str">
        <x:v>Visitors; congregation; volunteers; building</x:v>
      </x:c>
      <x:c r="E17" s="25" t="n">
        <x:v>4</x:v>
      </x:c>
      <x:c r="F17" s="25" t="n">
        <x:v>5</x:v>
      </x:c>
      <x:c r="G17" s="25" t="n">
        <x:v>20</x:v>
      </x:c>
      <x:c r="H17" s="25" t="str">
        <x:v>The known leak/corroded pipework are recorded and monitored. Water accumulation is checked. The heating system is not used while the leak remains unresolved. Sudden worsening is escalated immediately.</x:v>
      </x:c>
      <x:c r="I17" s="25" t="n">
        <x:v>2</x:v>
      </x:c>
      <x:c r="J17" s="25" t="n">
        <x:v>5</x:v>
      </x:c>
      <x:c r="K17" s="25" t="n">
        <x:v>10</x:v>
      </x:c>
      <x:c r="L17" s="25" t="str">
        <x:v>Obtain specialist contractor inspection/advice and decide interim repair or wider replacement.</x:v>
      </x:c>
      <x:c r="M17" s="25" t="str">
        <x:v>Buildings lead / Churchwardens</x:v>
      </x:c>
      <x:c r="N17" s="30" t="n">
        <x:v>46279</x:v>
      </x:c>
      <x:c r="O17" s="25" t="str">
        <x:v>Waiting</x:v>
      </x:c>
      <x:c r="P17" s="25" t="str">
        <x:v>Initial contractor contact delegated; awaiting inspection/advice.</x:v>
      </x:c>
    </x:row>
    <x:row r="18">
      <x:c r="A18" s="25" t="str">
        <x:v>CB-09</x:v>
      </x:c>
      <x:c r="B18" s="25" t="str">
        <x:v>Lighting and visibility</x:v>
      </x:c>
      <x:c r="C18" s="25" t="str">
        <x:v>Failed or inadequate lighting causes falls, unsafe movement or difficulty evacuating, particularly in galleries/churchyard.</x:v>
      </x:c>
      <x:c r="D18" s="25" t="str">
        <x:v>Visitors; congregation; volunteers</x:v>
      </x:c>
      <x:c r="E18" s="25" t="n">
        <x:v>3</x:v>
      </x:c>
      <x:c r="F18" s="25" t="n">
        <x:v>4</x:v>
      </x:c>
      <x:c r="G18" s="25" t="n">
        <x:v>12</x:v>
      </x:c>
      <x:c r="H18" s="25" t="str">
        <x:v>Internal/emergency lighting is checked and defects reported. Activities are adapted or areas kept out of use where lighting is inadequate. Fittings at height are accessed only with suitable equipment and safe systems.</x:v>
      </x:c>
      <x:c r="I18" s="25" t="n">
        <x:v>2</x:v>
      </x:c>
      <x:c r="J18" s="25" t="n">
        <x:v>3</x:v>
      </x:c>
      <x:c r="K18" s="25" t="n">
        <x:v>6</x:v>
      </x:c>
      <x:c r="L18" s="25" t="str">
        <x:v>Resolve the failed south-gallery light and continue review of external/churchyard lighting.</x:v>
      </x:c>
      <x:c r="M18" s="25" t="str">
        <x:v>Churchwardens / Buildings lead</x:v>
      </x:c>
      <x:c r="N18" s="30" t="n">
        <x:v>46307</x:v>
      </x:c>
      <x:c r="O18" s="25" t="str">
        <x:v>In progress</x:v>
      </x:c>
      <x:c r="P18" s="25" t="str"/>
    </x:row>
    <x:row r="19">
      <x:c r="A19" s="25" t="str">
        <x:v>CB-10</x:v>
      </x:c>
      <x:c r="B19" s="25" t="str">
        <x:v>Galleries, stairs and restricted areas</x:v>
      </x:c>
      <x:c r="C19" s="25" t="str">
        <x:v>A person falls on stairs/over a gallery edge, or enters tower, boiler room, roof spaces or other restricted areas.</x:v>
      </x:c>
      <x:c r="D19" s="25" t="str">
        <x:v>Visitors; children; volunteers</x:v>
      </x:c>
      <x:c r="E19" s="25" t="n">
        <x:v>3</x:v>
      </x:c>
      <x:c r="F19" s="25" t="n">
        <x:v>5</x:v>
      </x:c>
      <x:c r="G19" s="25" t="n">
        <x:v>15</x:v>
      </x:c>
      <x:c r="H19" s="25" t="str">
        <x:v>Restricted areas remain locked/controlled. Children are supervised. Gallery stairs/routes are kept clear and handrails used. Access to towers, roofs and work-at-height locations is limited to authorised competent persons.</x:v>
      </x:c>
      <x:c r="I19" s="25" t="n">
        <x:v>1</x:v>
      </x:c>
      <x:c r="J19" s="25" t="n">
        <x:v>5</x:v>
      </x:c>
      <x:c r="K19" s="25" t="n">
        <x:v>5</x:v>
      </x:c>
      <x:c r="L19" s="25" t="str">
        <x:v>Obtain appropriate advice on the organ-gallery edge/guarding concern before any alteration is considered.</x:v>
      </x:c>
      <x:c r="M19" s="25" t="str">
        <x:v>Buildings lead</x:v>
      </x:c>
      <x:c r="N19" s="30" t="n">
        <x:v>46335</x:v>
      </x:c>
      <x:c r="O19" s="25" t="str">
        <x:v>Not started</x:v>
      </x:c>
      <x:c r="P19" s="25" t="str"/>
    </x:row>
    <x:row r="20">
      <x:c r="A20" s="25" t="str">
        <x:v>CB-11</x:v>
      </x:c>
      <x:c r="B20" s="25" t="str">
        <x:v>Doors, locks and security</x:v>
      </x:c>
      <x:c r="C20" s="25" t="str">
        <x:v>A defective lock or unsecured door allows unauthorised entry, prevents safe access or traps someone; theft/vandalism/aggression occurs.</x:v>
      </x:c>
      <x:c r="D20" s="25" t="str">
        <x:v>Visitors; volunteers; staff; building</x:v>
      </x:c>
      <x:c r="E20" s="25" t="n">
        <x:v>3</x:v>
      </x:c>
      <x:c r="F20" s="25" t="n">
        <x:v>4</x:v>
      </x:c>
      <x:c r="G20" s="25" t="n">
        <x:v>12</x:v>
      </x:c>
      <x:c r="H20" s="25" t="str">
        <x:v>Key access is controlled. Doors are checked when opening/closing. Known defective locks are reported/repaired. Staff/volunteers do not confront unsafe individuals beyond competence and contact police where necessary.</x:v>
      </x:c>
      <x:c r="I20" s="25" t="n">
        <x:v>1</x:v>
      </x:c>
      <x:c r="J20" s="25" t="n">
        <x:v>4</x:v>
      </x:c>
      <x:c r="K20" s="25" t="n">
        <x:v>4</x:v>
      </x:c>
      <x:c r="L20" s="25" t="str">
        <x:v>No further action on vestry lock at present; monitor and replace if the fault recurs. Progress separately approved Hall-door works and west-door review.</x:v>
      </x:c>
      <x:c r="M20" s="25" t="str">
        <x:v>Buildings lead / Church Administrator</x:v>
      </x:c>
      <x:c r="N20" s="30" t="n">
        <x:v>46307</x:v>
      </x:c>
      <x:c r="O20" s="25" t="str">
        <x:v>In progress</x:v>
      </x:c>
      <x:c r="P20" s="25" t="str">
        <x:v>Vestry lock repaired without charge in August 2026.</x:v>
      </x:c>
    </x:row>
    <x:row r="21">
      <x:c r="A21" s="25" t="str">
        <x:v>CB-12</x:v>
      </x:c>
      <x:c r="B21" s="25" t="str">
        <x:v>Furniture, seating and temporary layouts</x:v>
      </x:c>
      <x:c r="C21" s="25" t="str">
        <x:v>Unstable, damaged or poorly arranged furniture/equipment causes injury or obstructs circulation/escape routes.</x:v>
      </x:c>
      <x:c r="D21" s="25" t="str">
        <x:v>Visitors; congregation; volunteers</x:v>
      </x:c>
      <x:c r="E21" s="25" t="n">
        <x:v>3</x:v>
      </x:c>
      <x:c r="F21" s="25" t="n">
        <x:v>4</x:v>
      </x:c>
      <x:c r="G21" s="25" t="n">
        <x:v>12</x:v>
      </x:c>
      <x:c r="H21" s="25" t="str">
        <x:v>Furniture is visually checked and damaged items removed. Layouts preserve clear routes, accessible seating and fire exits. Heavy items are moved by sufficient capable adults and cables secured.</x:v>
      </x:c>
      <x:c r="I21" s="25" t="n">
        <x:v>1</x:v>
      </x:c>
      <x:c r="J21" s="25" t="n">
        <x:v>3</x:v>
      </x:c>
      <x:c r="K21" s="25" t="n">
        <x:v>3</x:v>
      </x:c>
      <x:c r="L21" s="25" t="str">
        <x:v>None at present</x:v>
      </x:c>
      <x:c r="M21" s="25" t="str"/>
      <x:c r="N21" s="30" t="str"/>
      <x:c r="O21" s="25" t="str">
        <x:v>Not required</x:v>
      </x:c>
      <x:c r="P21" s="25" t="str"/>
    </x:row>
    <x:row r="22">
      <x:c r="A22" s="25" t="str">
        <x:v>CB-13</x:v>
      </x:c>
      <x:c r="B22" s="25" t="str">
        <x:v>Kitchen, refreshments and hot liquids</x:v>
      </x:c>
      <x:c r="C22" s="25" t="str">
        <x:v>Hot drinks, boiling water, allergens, sharp objects or spillages cause burns, cuts, allergic reactions or slips.</x:v>
      </x:c>
      <x:c r="D22" s="25" t="str">
        <x:v>Visitors; congregation; volunteers</x:v>
      </x:c>
      <x:c r="E22" s="25" t="n">
        <x:v>3</x:v>
      </x:c>
      <x:c r="F22" s="25" t="n">
        <x:v>5</x:v>
      </x:c>
      <x:c r="G22" s="25" t="n">
        <x:v>15</x:v>
      </x:c>
      <x:c r="H22" s="25" t="str">
        <x:v>Kitchen use follows Food Hygiene Policy. Allergens are considered. Hot drinks are handled carefully and spillages cleaned promptly. Equipment is used only by people who understand it.</x:v>
      </x:c>
      <x:c r="I22" s="25" t="n">
        <x:v>1</x:v>
      </x:c>
      <x:c r="J22" s="25" t="n">
        <x:v>4</x:v>
      </x:c>
      <x:c r="K22" s="25" t="n">
        <x:v>4</x:v>
      </x:c>
      <x:c r="L22" s="25" t="str">
        <x:v>None at present</x:v>
      </x:c>
      <x:c r="M22" s="25" t="str"/>
      <x:c r="N22" s="30" t="str"/>
      <x:c r="O22" s="25" t="str">
        <x:v>Not required</x:v>
      </x:c>
      <x:c r="P22" s="25" t="str"/>
    </x:row>
    <x:row r="23">
      <x:c r="A23" s="25" t="str">
        <x:v>CB-14</x:v>
      </x:c>
      <x:c r="B23" s="25" t="str">
        <x:v>Toilets, hygiene and cleaning</x:v>
      </x:c>
      <x:c r="C23" s="25" t="str">
        <x:v>Poor hygiene, wet floors, chemicals or defective facilities cause illness, slips or distress.</x:v>
      </x:c>
      <x:c r="D23" s="25" t="str">
        <x:v>Visitors; congregation; volunteers</x:v>
      </x:c>
      <x:c r="E23" s="25" t="n">
        <x:v>3</x:v>
      </x:c>
      <x:c r="F23" s="25" t="n">
        <x:v>4</x:v>
      </x:c>
      <x:c r="G23" s="25" t="n">
        <x:v>12</x:v>
      </x:c>
      <x:c r="H23" s="25" t="str">
        <x:v>Toilets are checked/cleaned routinely. Supplies are maintained. Wet floors are dealt with promptly. Cleaning materials are secured and defects reported.</x:v>
      </x:c>
      <x:c r="I23" s="25" t="n">
        <x:v>1</x:v>
      </x:c>
      <x:c r="J23" s="25" t="n">
        <x:v>3</x:v>
      </x:c>
      <x:c r="K23" s="25" t="n">
        <x:v>3</x:v>
      </x:c>
      <x:c r="L23" s="25" t="str">
        <x:v>None at present</x:v>
      </x:c>
      <x:c r="M23" s="25" t="str"/>
      <x:c r="N23" s="30" t="str"/>
      <x:c r="O23" s="25" t="str">
        <x:v>Not required</x:v>
      </x:c>
      <x:c r="P23" s="25" t="str"/>
    </x:row>
    <x:row r="24">
      <x:c r="A24" s="25" t="str">
        <x:v>CB-15</x:v>
      </x:c>
      <x:c r="B24" s="25" t="str">
        <x:v>Medical emergency, accident or sudden illness</x:v>
      </x:c>
      <x:c r="C24" s="25" t="str">
        <x:v>A person is injured or becomes unwell and does not receive prompt assistance.</x:v>
      </x:c>
      <x:c r="D24" s="25" t="str">
        <x:v>Everyone present</x:v>
      </x:c>
      <x:c r="E24" s="25" t="n">
        <x:v>3</x:v>
      </x:c>
      <x:c r="F24" s="25" t="n">
        <x:v>5</x:v>
      </x:c>
      <x:c r="G24" s="25" t="n">
        <x:v>15</x:v>
      </x:c>
      <x:c r="H24" s="25" t="str">
        <x:v>First-aid arrangements/supplies are available. Responsible people can summon emergency help and identify the church location. Incidents and near misses are recorded and reviewed.</x:v>
      </x:c>
      <x:c r="I24" s="25" t="n">
        <x:v>1</x:v>
      </x:c>
      <x:c r="J24" s="25" t="n">
        <x:v>4</x:v>
      </x:c>
      <x:c r="K24" s="25" t="n">
        <x:v>4</x:v>
      </x:c>
      <x:c r="L24" s="25" t="str">
        <x:v>None at present</x:v>
      </x:c>
      <x:c r="M24" s="25" t="str"/>
      <x:c r="N24" s="30" t="str"/>
      <x:c r="O24" s="25" t="str">
        <x:v>Not required</x:v>
      </x:c>
      <x:c r="P24" s="25" t="str"/>
    </x:row>
    <x:row r="25">
      <x:c r="A25" s="25" t="str">
        <x:v>CB-16</x:v>
      </x:c>
      <x:c r="B25" s="25" t="str">
        <x:v>Safeguarding and vulnerable visitors</x:v>
      </x:c>
      <x:c r="C25" s="25" t="str">
        <x:v>A child, vulnerable adult or distressed person is unsupported or placed at risk through inappropriate contact or supervision.</x:v>
      </x:c>
      <x:c r="D25" s="25" t="str">
        <x:v>Children; vulnerable adults; volunteers</x:v>
      </x:c>
      <x:c r="E25" s="25" t="n">
        <x:v>3</x:v>
      </x:c>
      <x:c r="F25" s="25" t="n">
        <x:v>5</x:v>
      </x:c>
      <x:c r="G25" s="25" t="n">
        <x:v>15</x:v>
      </x:c>
      <x:c r="H25" s="25" t="str">
        <x:v>Safeguarding Policy applies. Children remain under appropriate adult responsibility. Concerns/disclosures are reported promptly. Pastoral and one-to-one contact follows safeguarding/lone-working arrangements.</x:v>
      </x:c>
      <x:c r="I25" s="25" t="n">
        <x:v>1</x:v>
      </x:c>
      <x:c r="J25" s="25" t="n">
        <x:v>5</x:v>
      </x:c>
      <x:c r="K25" s="25" t="n">
        <x:v>5</x:v>
      </x:c>
      <x:c r="L25" s="25" t="str">
        <x:v>None at present</x:v>
      </x:c>
      <x:c r="M25" s="25" t="str"/>
      <x:c r="N25" s="30" t="str"/>
      <x:c r="O25" s="25" t="str">
        <x:v>Not required</x:v>
      </x:c>
      <x:c r="P25" s="25" t="str"/>
    </x:row>
    <x:row r="26">
      <x:c r="A26" s="25" t="str">
        <x:v>CB-17</x:v>
      </x:c>
      <x:c r="B26" s="25" t="str">
        <x:v>Crowding, large services and emergency access</x:v>
      </x:c>
      <x:c r="C26" s="25" t="str">
        <x:v>Excessive numbers, congested aisles or poorly managed seating impede movement or evacuation.</x:v>
      </x:c>
      <x:c r="D26" s="25" t="str">
        <x:v>Everyone present</x:v>
      </x:c>
      <x:c r="E26" s="25" t="n">
        <x:v>3</x:v>
      </x:c>
      <x:c r="F26" s="25" t="n">
        <x:v>5</x:v>
      </x:c>
      <x:c r="G26" s="25" t="n">
        <x:v>15</x:v>
      </x:c>
      <x:c r="H26" s="25" t="str">
        <x:v>Attendance/seating are managed in relation to practical capacity. Aisles, exits and wheelchair spaces remain clear. Stewards manage movement and additional arrangements are made for unusually large services/events.</x:v>
      </x:c>
      <x:c r="I26" s="25" t="n">
        <x:v>1</x:v>
      </x:c>
      <x:c r="J26" s="25" t="n">
        <x:v>4</x:v>
      </x:c>
      <x:c r="K26" s="25" t="n">
        <x:v>4</x:v>
      </x:c>
      <x:c r="L26" s="25" t="str">
        <x:v>None at present</x:v>
      </x:c>
      <x:c r="M26" s="25" t="str"/>
      <x:c r="N26" s="30" t="str"/>
      <x:c r="O26" s="25" t="str">
        <x:v>Not required</x:v>
      </x:c>
      <x:c r="P26" s="25" t="str"/>
    </x:row>
    <x:row r="27">
      <x:c r="A27" s="25" t="str">
        <x:v>CB-18</x:v>
      </x:c>
      <x:c r="B27" s="25" t="str">
        <x:v>Maintenance, work at height and contractors during use</x:v>
      </x:c>
      <x:c r="C27" s="25" t="str">
        <x:v>Maintenance activity, ladders, tools, open work areas or contractors create risks to building users.</x:v>
      </x:c>
      <x:c r="D27" s="25" t="str">
        <x:v>Visitors; congregation; volunteers; contractors</x:v>
      </x:c>
      <x:c r="E27" s="25" t="n">
        <x:v>3</x:v>
      </x:c>
      <x:c r="F27" s="25" t="n">
        <x:v>5</x:v>
      </x:c>
      <x:c r="G27" s="25" t="n">
        <x:v>15</x:v>
      </x:c>
      <x:c r="H27" s="25" t="str">
        <x:v>Maintenance is scheduled outside public use where practicable. Work areas are isolated/tools secured. Ladders/access equipment are used only by competent persons. Contractors are informed of relevant site hazards.</x:v>
      </x:c>
      <x:c r="I27" s="25" t="n">
        <x:v>1</x:v>
      </x:c>
      <x:c r="J27" s="25" t="n">
        <x:v>4</x:v>
      </x:c>
      <x:c r="K27" s="25" t="n">
        <x:v>4</x:v>
      </x:c>
      <x:c r="L27" s="25" t="str">
        <x:v>None at present</x:v>
      </x:c>
      <x:c r="M27" s="25" t="str"/>
      <x:c r="N27" s="30" t="str"/>
      <x:c r="O27" s="25" t="str">
        <x:v>Not required</x:v>
      </x:c>
      <x:c r="P27" s="25" t="str"/>
    </x:row>
  </x:sheetData>
  <x:mergeCells>
    <x:mergeCell ref="A1:P1"/>
    <x:mergeCell ref="A2:P2"/>
  </x:mergeCells>
  <x:conditionalFormatting sqref="G10:G27">
    <x:cfRule type="cellIs" dxfId="0" priority="1" operator="lessThanOrEqual">
      <x:formula>4</x:formula>
    </x:cfRule>
    <x:cfRule type="cellIs" dxfId="1" priority="2" operator="between">
      <x:formula>5</x:formula>
      <x:formula>9</x:formula>
    </x:cfRule>
    <x:cfRule type="cellIs" dxfId="2" priority="3" operator="between">
      <x:formula>10</x:formula>
      <x:formula>16</x:formula>
    </x:cfRule>
    <x:cfRule type="cellIs" dxfId="3" priority="4" operator="greaterThanOrEqual">
      <x:formula>17</x:formula>
    </x:cfRule>
  </x:conditionalFormatting>
  <x:conditionalFormatting sqref="K10:K27">
    <x:cfRule type="cellIs" dxfId="4" priority="5" operator="lessThanOrEqual">
      <x:formula>4</x:formula>
    </x:cfRule>
    <x:cfRule type="cellIs" dxfId="5" priority="6" operator="between">
      <x:formula>5</x:formula>
      <x:formula>9</x:formula>
    </x:cfRule>
    <x:cfRule type="cellIs" dxfId="6" priority="7" operator="between">
      <x:formula>10</x:formula>
      <x:formula>16</x:formula>
    </x:cfRule>
    <x:cfRule type="cellIs" dxfId="7" priority="8" operator="greaterThanOrEqual">
      <x:formula>17</x:formula>
    </x:cfRule>
  </x:conditionalFormatting>
  <x:dataValidations count="1">
    <x:dataValidation type="list" sqref="O10:O27">
      <x:formula1>"Not started,In progress,Waiting,Complete,Not required"</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7" hidden="0" customWidth="1"/>
    <x:col min="2" max="2" width="30" hidden="0" customWidth="1"/>
    <x:col min="3" max="3" width="24" hidden="0" customWidth="1"/>
    <x:col min="4" max="4" width="72" hidden="0" customWidth="1"/>
  </x:cols>
  <x:sheetData>
    <x:row r="1">
      <x:c r="A1" s="51" t="str">
        <x:v>RA-07 — REVIEW AND APPROVAL LOG</x:v>
      </x:c>
      <x:c r="B1" s="51"/>
      <x:c r="C1" s="51"/>
      <x:c r="D1" s="51"/>
    </x:row>
    <x:row r="2">
      <x:c r="A2" s="19"/>
      <x:c r="B2" s="19"/>
      <x:c r="C2" s="19"/>
      <x:c r="D2" s="19"/>
    </x:row>
    <x:row r="3">
      <x:c r="A3" s="41" t="str">
        <x:v>Date</x:v>
      </x:c>
      <x:c r="B3" s="41" t="str">
        <x:v>Person / body</x:v>
      </x:c>
      <x:c r="C3" s="41" t="str">
        <x:v>Role / action</x:v>
      </x:c>
      <x:c r="D3" s="41" t="str">
        <x:v>Notes</x:v>
      </x:c>
    </x:row>
    <x:row r="4">
      <x:c r="A4" s="53" t="n">
        <x:v>46233</x:v>
      </x:c>
      <x:c r="B4" s="19" t="str">
        <x:v>Revd Mark Wallace</x:v>
      </x:c>
      <x:c r="C4" s="19" t="str">
        <x:v>Prepared by</x:v>
      </x:c>
      <x:c r="D4" s="19" t="str">
        <x:v>Initial operational assessment prepared.</x:v>
      </x:c>
    </x:row>
    <x:row r="5">
      <x:c r="A5" s="53" t="n">
        <x:v>46234</x:v>
      </x:c>
      <x:c r="B5" s="19" t="str">
        <x:v>Christina Whittington / internal review</x:v>
      </x:c>
      <x:c r="C5" s="19" t="str">
        <x:v>Framework review</x:v>
      </x:c>
      <x:c r="D5" s="19" t="str">
        <x:v>The operational risk-assessment approach/template was positively reviewed as a workable proof of concept; this did not constitute detailed checking of every individual risk.</x:v>
      </x:c>
    </x:row>
    <x:row r="6">
      <x:c r="A6" s="53" t="str"/>
      <x:c r="B6" s="19" t="str">
        <x:v>Parochial Church Council</x:v>
      </x:c>
      <x:c r="C6" s="19" t="str">
        <x:v>Approval</x:v>
      </x:c>
      <x:c r="D6" s="19" t="str">
        <x:v>Proposed for approval at PCC meeting on 14 September 2026; actions may continue after approval.</x:v>
      </x:c>
    </x:row>
    <x:row r="7">
      <x:c r="A7" s="53"/>
      <x:c r="B7" s="19"/>
      <x:c r="C7" s="19"/>
      <x:c r="D7" s="19"/>
    </x:row>
    <x:row r="8">
      <x:c r="A8" s="53"/>
      <x:c r="B8" s="19"/>
      <x:c r="C8" s="19"/>
      <x:c r="D8" s="19"/>
    </x:row>
    <x:row r="9">
      <x:c r="A9" s="53"/>
      <x:c r="B9" s="19"/>
      <x:c r="C9" s="19"/>
      <x:c r="D9" s="19"/>
    </x:row>
    <x:row r="10">
      <x:c r="A10" s="53"/>
      <x:c r="B10" s="19"/>
      <x:c r="C10" s="19"/>
      <x:c r="D10" s="19"/>
    </x:row>
  </x:sheetData>
  <x:mergeCells>
    <x:mergeCell ref="A1:D1"/>
  </x:mergeCells>
  <x:pageMargins left="0.7" right="0.7" top="0.75" bottom="0.75" header="0.3" footer="0.3"/>
</x:worksheet>
</file>